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2 07\Комсольский 44\"/>
    </mc:Choice>
  </mc:AlternateContent>
  <bookViews>
    <workbookView xWindow="0" yWindow="60" windowWidth="7500" windowHeight="4245"/>
  </bookViews>
  <sheets>
    <sheet name="ПНР 44-9" sheetId="5" r:id="rId1"/>
  </sheets>
  <definedNames>
    <definedName name="__index_rasc__">'ПНР 44-9'!$H$21</definedName>
    <definedName name="__index_raz__">'ПНР 44-9'!$A$30:$N$30</definedName>
    <definedName name="__index_smet__">'ПНР 44-9'!$A$41:$N$41</definedName>
    <definedName name="__koef_rasc__">'ПНР 44-9'!$C$21</definedName>
    <definedName name="__limit_r__">'ПНР 44-9'!#REF!</definedName>
    <definedName name="__limit_s__">'ПНР 44-9'!$A$50:$N$50</definedName>
    <definedName name="__nr_rasc__">'ПНР 44-9'!$A$23:$N$23</definedName>
    <definedName name="__nr_raz__">'ПНР 44-9'!$A$32:$N$32</definedName>
    <definedName name="__nr_smet__">'ПНР 44-9'!$A$43:$N$43</definedName>
    <definedName name="__rasc__">'ПНР 44-9'!$A$21:$N$24</definedName>
    <definedName name="__raz__">'ПНР 44-9'!$A$20:$N$39</definedName>
    <definedName name="__smet__">'ПНР 44-9'!$A$1:$N$53</definedName>
    <definedName name="__sp_rasc__">'ПНР 44-9'!$A$24:$N$24</definedName>
    <definedName name="__sp_raz__">'ПНР 44-9'!$A$34:$N$34</definedName>
    <definedName name="__sp_smet__">'ПНР 44-9'!$A$45:$N$45</definedName>
    <definedName name="__typeworks_raz__">'ПНР 44-9'!$38:$38</definedName>
    <definedName name="__typeworks_smet__">'ПНР 44-9'!$49:$49</definedName>
    <definedName name="ItogiRaz">'ПНР 44-9'!$29:$39</definedName>
    <definedName name="_xlnm.Print_Area" localSheetId="0">'ПНР 44-9'!$A$1:$N$53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<sst xmlns="http://schemas.openxmlformats.org/spreadsheetml/2006/main" count="72" uniqueCount="57">
  <si>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</si>
  <si>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</si>
  <si>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</si>
  <si>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</si>
  <si>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</si>
  <si>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</si>
  <si>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</si>
  <si>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</si>
  <si>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</si>
  <si>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</si>
  <si>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</si>
  <si>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</si>
  <si>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</si>
  <si>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</si>
  <si>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</si>
  <si>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</si>
  <si>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</si>
  <si>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</si>
  <si>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</si>
  <si>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</si>
  <si>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</si>
  <si>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</si>
  <si>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</si>
  <si>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</si>
  <si>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</si>
  <si>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</si>
  <si>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</si>
  <si>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</si>
  <si>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</si>
  <si>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</si>
  <si>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</si>
  <si>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</si>
  <si>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</si>
  <si>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</si>
  <si>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</si>
  <si>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</si>
  <si>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</si>
  <si>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</si>
  <si>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</si>
  <si>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</si>
  <si>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</si>
  <si>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</si>
  <si>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</si>
  <si>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</si>
  <si>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</si>
  <si>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</si>
  <si>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</si>
  <si>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</si>
  <si>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</si>
  <si>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общего имущества многоквартирного дома по адресу: Томская область, г. Томск, проспект Комсомольский, д.44.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</si>
  <si>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</si>
  <si>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</si>
  <si>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         (наименование работ и затрат, наименование объекта)</t>
  </si>
  <si>
    <t xml:space="preserve">   (наименование работ и затрат, наименование объекта)</t>
  </si>
  <si>
    <t xml:space="preserve"> заключение;  проект №10-06/2015</t>
  </si>
  <si>
    <t xml:space="preserve"> ВСЕГО с понижающим коэффициентом K=</t>
  </si>
  <si>
    <t>0,9637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</si>
</sst>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G64" sqref="G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49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208" t="s">
        <v>50</v>
      </c>
      <c r="E4" s="208"/>
      <c r="F4" s="208"/>
      <c r="G4" s="208"/>
      <c r="H4" s="208"/>
      <c r="I4" s="208"/>
      <c r="J4" s="208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209" t="s">
        <v>1</v>
      </c>
      <c r="E5" s="209"/>
      <c r="F5" s="209"/>
      <c r="G5" s="209"/>
      <c r="H5" s="209"/>
      <c r="I5" s="209"/>
      <c r="J5" s="209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51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52</v>
      </c>
      <c r="F8" s="166" t="s">
        <v>53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0" t="s">
        <v>54</v>
      </c>
      <c r="D10" s="211"/>
      <c r="E10" s="211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5">
        <v>197309</v>
      </c>
      <c r="D11" s="186"/>
      <c r="E11" s="186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5">
        <v>109487</v>
      </c>
      <c r="E12" s="206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7"/>
    </row>
    <row r="17" spans="1:20" s="6" customFormat="1" ht="12.75" customHeight="1" x14ac:dyDescent="0.2">
      <c r="A17" s="172"/>
      <c r="B17" s="172"/>
      <c r="C17" s="172"/>
      <c r="D17" s="172"/>
      <c r="E17" s="31" t="s">
        <v>8</v>
      </c>
      <c r="F17" s="31" t="s">
        <v>10</v>
      </c>
      <c r="G17" s="174" t="s">
        <v>12</v>
      </c>
      <c r="H17" s="172"/>
      <c r="I17" s="174" t="s">
        <v>8</v>
      </c>
      <c r="J17" s="174" t="s">
        <v>11</v>
      </c>
      <c r="K17" s="31" t="s">
        <v>10</v>
      </c>
      <c r="L17" s="174" t="s">
        <v>12</v>
      </c>
      <c r="M17" s="171" t="s">
        <v>4</v>
      </c>
      <c r="N17" s="174" t="s">
        <v>8</v>
      </c>
      <c r="O17" s="107"/>
    </row>
    <row r="18" spans="1:20" s="6" customFormat="1" ht="11.25" customHeight="1" x14ac:dyDescent="0.2">
      <c r="A18" s="173"/>
      <c r="B18" s="173"/>
      <c r="C18" s="173"/>
      <c r="D18" s="173"/>
      <c r="E18" s="24" t="s">
        <v>7</v>
      </c>
      <c r="F18" s="31" t="s">
        <v>9</v>
      </c>
      <c r="G18" s="173"/>
      <c r="H18" s="173"/>
      <c r="I18" s="173"/>
      <c r="J18" s="173"/>
      <c r="K18" s="31" t="s">
        <v>9</v>
      </c>
      <c r="L18" s="173"/>
      <c r="M18" s="173"/>
      <c r="N18" s="17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-2191</v>
      </c>
      <c r="J25" s="48">
        <v>-2191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9"/>
      <c r="B29" s="184" t="s">
        <v>18</v>
      </c>
      <c r="C29" s="184"/>
      <c r="D29" s="184"/>
      <c r="E29" s="184"/>
      <c r="F29" s="184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78" t="s">
        <v>40</v>
      </c>
      <c r="C30" s="178"/>
      <c r="D30" s="178"/>
      <c r="E30" s="178"/>
      <c r="F30" s="178"/>
      <c r="G30" s="178"/>
      <c r="H30" s="179"/>
      <c r="I30" s="135">
        <v>109487</v>
      </c>
      <c r="J30" s="135">
        <v>109487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60218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60218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35036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35036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204741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204741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204741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78" t="s">
        <v>45</v>
      </c>
      <c r="C41" s="178"/>
      <c r="D41" s="178"/>
      <c r="E41" s="178"/>
      <c r="F41" s="178"/>
      <c r="G41" s="178"/>
      <c r="H41" s="179"/>
      <c r="I41" s="136">
        <v>109487</v>
      </c>
      <c r="J41" s="135">
        <v>109487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60218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60218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35036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35036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204741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204741</v>
      </c>
      <c r="J49" s="152"/>
      <c r="K49" s="151"/>
      <c r="L49" s="152"/>
      <c r="M49" s="152"/>
      <c r="N49" s="153"/>
    </row>
    <row r="50" spans="1:14" x14ac:dyDescent="0.2">
      <c r="A50" s="77"/>
      <c r="B50" s="176" t="s">
        <v>48</v>
      </c>
      <c r="C50" s="176"/>
      <c r="D50" s="176"/>
      <c r="E50" s="176"/>
      <c r="F50" s="176"/>
      <c r="G50" s="176"/>
      <c r="H50" s="177"/>
      <c r="I50" s="141">
        <v>204741</v>
      </c>
      <c r="J50" s="144"/>
      <c r="K50" s="143"/>
      <c r="L50" s="144"/>
      <c r="M50" s="144"/>
      <c r="N50" s="149"/>
    </row>
    <row r="51" spans="1:14" x14ac:dyDescent="0.2">
      <c r="A51" s="78"/>
      <c r="B51" s="167" t="s">
        <v>55</v>
      </c>
      <c r="C51" s="168"/>
      <c r="D51" s="170" t="s">
        <v>56</v>
      </c>
      <c r="E51" s="180"/>
      <c r="F51" s="181"/>
      <c r="G51" s="181"/>
      <c r="H51" s="182"/>
      <c r="I51" s="141">
        <f>I50*0.9637</f>
        <v>197308.90169999999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175"/>
      <c r="H53" s="175"/>
      <c r="I53" s="175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44-9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44-9'!Область_печати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2015-07-10T05:48:32Z</cp:lastPrinted>
  <dcterms:created xsi:type="dcterms:W3CDTF">2003-01-28T12:33:10Z</dcterms:created>
  <dcterms:modified xsi:type="dcterms:W3CDTF">2015-07-22T04:36:02Z</dcterms:modified>
</cp:coreProperties>
</file>