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Водяная, 72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<sst xmlns="http://schemas.openxmlformats.org/spreadsheetml/2006/main" count="75" uniqueCount="58">
  <si>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</si>
  <si>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</si>
  <si>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</si>
  <si>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</si>
  <si>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</si>
  <si>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</si>
  <si>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</si>
  <si>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</si>
  <si>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</si>
  <si>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</si>
  <si>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</si>
  <si>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</si>
  <si>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</si>
  <si>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</si>
  <si>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</si>
  <si>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</si>
  <si>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</si>
  <si>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</si>
  <si>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</si>
  <si>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</si>
  <si>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</si>
  <si>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</si>
  <si>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</si>
  <si>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</si>
  <si>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</si>
  <si>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</si>
  <si>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</si>
  <si>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</si>
  <si>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</si>
  <si>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</si>
  <si>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</si>
  <si>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</si>
  <si>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</si>
  <si>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</si>
  <si>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</si>
  <si>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</si>
  <si>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</si>
  <si>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</si>
  <si>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</si>
  <si>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</si>
  <si>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</si>
  <si>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</si>
  <si>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</si>
  <si>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</si>
  <si>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</si>
  <si>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</si>
  <si>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</si>
  <si>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</si>
  <si>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</si>
  <si>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</si>
  <si>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</si>
  <si>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</si>
  <si>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</si>
  <si>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</si>
  <si>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0,9988</t>
  </si>
  <si>
    <t>ЛОКАЛЬНЫЙ СМЕТНЫЙ РАСЧЕТ № 07-01-02</t>
  </si>
  <si>
    <t>Капитальный ремонт общего имущества многоквартирного дома по адресу: Томская область, г. Томск, ул. Водяная, д.72,п.2</t>
  </si>
  <si>
    <t xml:space="preserve"> заключение;  проект №22-06/2015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</si>
</sst>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6" fontId="4" fillId="0" borderId="4" xfId="0" quotePrefix="1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28" zoomScaleNormal="100" workbookViewId="0">
      <selection activeCell="I50" sqref="I5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1"/>
      <c r="B1" s="8"/>
      <c r="C1" s="184" t="s">
        <v>56</v>
      </c>
      <c r="D1" s="184"/>
      <c r="E1" s="184"/>
      <c r="F1" s="184"/>
      <c r="G1" s="184"/>
      <c r="H1" s="184"/>
      <c r="I1" s="184"/>
      <c r="J1" s="184"/>
      <c r="K1" s="184"/>
      <c r="L1" s="184"/>
      <c r="M1" s="171"/>
      <c r="N1" s="9"/>
      <c r="O1" s="104"/>
    </row>
    <row r="2" spans="1:15" s="2" customFormat="1" x14ac:dyDescent="0.2">
      <c r="B2" s="130"/>
      <c r="C2" s="158"/>
      <c r="D2" s="208" t="s">
        <v>0</v>
      </c>
      <c r="E2" s="208"/>
      <c r="F2" s="208"/>
      <c r="G2" s="208"/>
      <c r="H2" s="208"/>
      <c r="I2" s="208"/>
      <c r="J2" s="208"/>
      <c r="K2" s="131"/>
      <c r="L2" s="201"/>
      <c r="M2" s="201"/>
      <c r="N2" s="201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2"/>
      <c r="M3" s="203"/>
      <c r="N3" s="203"/>
      <c r="O3" s="104"/>
    </row>
    <row r="4" spans="1:15" s="2" customFormat="1" x14ac:dyDescent="0.2">
      <c r="B4" s="122"/>
      <c r="C4" s="168"/>
      <c r="D4" s="209" t="s">
        <v>55</v>
      </c>
      <c r="E4" s="209"/>
      <c r="F4" s="209"/>
      <c r="G4" s="209"/>
      <c r="H4" s="209"/>
      <c r="I4" s="209"/>
      <c r="J4" s="209"/>
      <c r="K4" s="130"/>
      <c r="L4" s="204"/>
      <c r="M4" s="204"/>
      <c r="N4" s="204"/>
      <c r="O4" s="104"/>
    </row>
    <row r="5" spans="1:15" s="2" customFormat="1" x14ac:dyDescent="0.2">
      <c r="A5" s="170"/>
      <c r="B5" s="170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5"/>
      <c r="M5" s="205"/>
      <c r="N5" s="205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53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1" t="s">
        <v>57</v>
      </c>
      <c r="D10" s="212"/>
      <c r="E10" s="212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200400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6">
        <v>107295</v>
      </c>
      <c r="E12" s="207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2" t="s">
        <v>2</v>
      </c>
      <c r="B15" s="172" t="s">
        <v>13</v>
      </c>
      <c r="C15" s="175" t="s">
        <v>23</v>
      </c>
      <c r="D15" s="175" t="s">
        <v>14</v>
      </c>
      <c r="E15" s="188" t="s">
        <v>27</v>
      </c>
      <c r="F15" s="192"/>
      <c r="G15" s="193"/>
      <c r="H15" s="175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173"/>
      <c r="B16" s="173"/>
      <c r="C16" s="173"/>
      <c r="D16" s="173"/>
      <c r="E16" s="194"/>
      <c r="F16" s="195"/>
      <c r="G16" s="196"/>
      <c r="H16" s="173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173"/>
      <c r="B17" s="173"/>
      <c r="C17" s="173"/>
      <c r="D17" s="173"/>
      <c r="E17" s="29" t="s">
        <v>8</v>
      </c>
      <c r="F17" s="29" t="s">
        <v>10</v>
      </c>
      <c r="G17" s="175" t="s">
        <v>12</v>
      </c>
      <c r="H17" s="173"/>
      <c r="I17" s="175" t="s">
        <v>8</v>
      </c>
      <c r="J17" s="175" t="s">
        <v>11</v>
      </c>
      <c r="K17" s="29" t="s">
        <v>10</v>
      </c>
      <c r="L17" s="175" t="s">
        <v>12</v>
      </c>
      <c r="M17" s="172" t="s">
        <v>4</v>
      </c>
      <c r="N17" s="175" t="s">
        <v>8</v>
      </c>
      <c r="O17" s="105"/>
    </row>
    <row r="18" spans="1:20" s="6" customFormat="1" ht="11.25" customHeight="1" x14ac:dyDescent="0.2">
      <c r="A18" s="174"/>
      <c r="B18" s="174"/>
      <c r="C18" s="174"/>
      <c r="D18" s="174"/>
      <c r="E18" s="22" t="s">
        <v>7</v>
      </c>
      <c r="F18" s="29" t="s">
        <v>9</v>
      </c>
      <c r="G18" s="174"/>
      <c r="H18" s="174"/>
      <c r="I18" s="174"/>
      <c r="J18" s="174"/>
      <c r="K18" s="29" t="s">
        <v>9</v>
      </c>
      <c r="L18" s="174"/>
      <c r="M18" s="174"/>
      <c r="N18" s="174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5" t="s">
        <v>18</v>
      </c>
      <c r="C29" s="185"/>
      <c r="D29" s="185"/>
      <c r="E29" s="185"/>
      <c r="F29" s="185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9" t="s">
        <v>40</v>
      </c>
      <c r="C30" s="179"/>
      <c r="D30" s="179"/>
      <c r="E30" s="179"/>
      <c r="F30" s="179"/>
      <c r="G30" s="179"/>
      <c r="H30" s="180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9" t="s">
        <v>45</v>
      </c>
      <c r="C41" s="179"/>
      <c r="D41" s="179"/>
      <c r="E41" s="179"/>
      <c r="F41" s="179"/>
      <c r="G41" s="179"/>
      <c r="H41" s="180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7" t="s">
        <v>48</v>
      </c>
      <c r="C50" s="177"/>
      <c r="D50" s="177"/>
      <c r="E50" s="177"/>
      <c r="F50" s="177"/>
      <c r="G50" s="177"/>
      <c r="H50" s="17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54</v>
      </c>
      <c r="E51" s="181" t="s">
        <v>52</v>
      </c>
      <c r="F51" s="182"/>
      <c r="G51" s="182"/>
      <c r="H51" s="183"/>
      <c r="I51" s="139">
        <f>ROUND(I50*D51,2)</f>
        <v>200400.23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4"/>
      <c r="J52" s="215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58"/>
      <c r="I53" s="213">
        <f>ROUND(I49*D51,0)</f>
        <v>200400</v>
      </c>
      <c r="J53" s="144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176"/>
      <c r="H55" s="176"/>
      <c r="I55" s="176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2015-07-14T11:40:14Z</cp:lastPrinted>
  <dcterms:created xsi:type="dcterms:W3CDTF">2003-01-28T12:33:10Z</dcterms:created>
  <dcterms:modified xsi:type="dcterms:W3CDTF">2015-08-11T12:23:41Z</dcterms:modified>
</cp:coreProperties>
</file>