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Колпашево, Кирова 44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H30" i="1" l="1"/>
  <c r="H31" i="1" s="1"/>
  <c r="E27" i="1"/>
  <c r="D27" i="1"/>
  <c r="H26" i="1"/>
  <c r="H25" i="1"/>
  <c r="H24" i="1"/>
  <c r="H27" i="1" l="1"/>
  <c r="H34" i="1"/>
  <c r="H35" i="1" s="1"/>
  <c r="E35" i="1" l="1"/>
  <c r="E31" i="1"/>
  <c r="D31" i="1"/>
  <c r="E28" i="1"/>
  <c r="D28" i="1"/>
  <c r="D32" i="1" s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<sst xmlns="http://schemas.openxmlformats.org/spreadsheetml/2006/main" count="61" uniqueCount="44">
  <si>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</si>
  <si>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</si>
  <si>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</si>
  <si>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</si>
  <si>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</si>
  <si>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</si>
  <si>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</si>
  <si>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</si>
  <si>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</si>
  <si>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</si>
  <si>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</si>
  <si>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</si>
  <si>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</si>
  <si>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</si>
  <si>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</si>
  <si>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</si>
  <si>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</si>
  <si>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</si>
  <si>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</si>
  <si>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</si>
  <si>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</si>
  <si>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</si>
  <si>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</si>
  <si>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</si>
  <si>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</si>
  <si>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</si>
  <si>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</si>
  <si>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</si>
  <si>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</si>
  <si>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</si>
  <si>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</si>
  <si>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</si>
  <si>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</si>
  <si>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</si>
  <si>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</si>
  <si>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</si>
  <si>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</si>
  <si>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</si>
  <si>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</si>
  <si>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</si>
  <si>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</si>
  <si>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</si>
  <si>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Кирова, д. 44</t>
  </si>
  <si>
    <t>Сводный сметный расчет в сумме: 1 227 664,78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</si>
</sst>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43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 x14ac:dyDescent="0.2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 x14ac:dyDescent="0.2">
      <c r="A20" s="49"/>
      <c r="B20" s="50"/>
      <c r="C20" s="49"/>
      <c r="D20" s="49"/>
      <c r="E20" s="49"/>
      <c r="F20" s="49"/>
      <c r="G20" s="49"/>
      <c r="H20" s="49"/>
    </row>
    <row r="21" spans="1:14" x14ac:dyDescent="0.2">
      <c r="A21" s="49"/>
      <c r="B21" s="50"/>
      <c r="C21" s="49"/>
      <c r="D21" s="49"/>
      <c r="E21" s="49"/>
      <c r="F21" s="49"/>
      <c r="G21" s="49"/>
      <c r="H21" s="49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 x14ac:dyDescent="0.2">
      <c r="A24" s="29">
        <v>1</v>
      </c>
      <c r="B24" s="20" t="s">
        <v>18</v>
      </c>
      <c r="C24" s="21" t="s">
        <v>38</v>
      </c>
      <c r="D24" s="34">
        <v>635768</v>
      </c>
      <c r="E24" s="34"/>
      <c r="F24" s="34"/>
      <c r="G24" s="34"/>
      <c r="H24" s="34">
        <f>D24</f>
        <v>635768</v>
      </c>
    </row>
    <row r="25" spans="1:14" s="30" customFormat="1" x14ac:dyDescent="0.2">
      <c r="A25" s="29">
        <v>2</v>
      </c>
      <c r="B25" s="20" t="s">
        <v>37</v>
      </c>
      <c r="C25" s="21" t="s">
        <v>41</v>
      </c>
      <c r="D25" s="34">
        <v>333321</v>
      </c>
      <c r="E25" s="34"/>
      <c r="F25" s="34"/>
      <c r="G25" s="34"/>
      <c r="H25" s="34">
        <f>D25+E25</f>
        <v>333321</v>
      </c>
    </row>
    <row r="26" spans="1:14" s="30" customFormat="1" x14ac:dyDescent="0.2">
      <c r="A26" s="29">
        <v>3</v>
      </c>
      <c r="B26" s="20" t="s">
        <v>40</v>
      </c>
      <c r="C26" s="21" t="s">
        <v>39</v>
      </c>
      <c r="D26" s="34">
        <v>10596</v>
      </c>
      <c r="E26" s="34">
        <v>40309</v>
      </c>
      <c r="F26" s="34"/>
      <c r="G26" s="34"/>
      <c r="H26" s="34">
        <f>D26+E26</f>
        <v>50905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f>D24+D25+D26</f>
        <v>979685</v>
      </c>
      <c r="E27" s="35">
        <f>E24+E25+E26</f>
        <v>40309</v>
      </c>
      <c r="F27" s="35"/>
      <c r="G27" s="35"/>
      <c r="H27" s="35">
        <f>H24+H25+H26</f>
        <v>1019994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979685</v>
      </c>
      <c r="E28" s="36">
        <f>E27</f>
        <v>40309</v>
      </c>
      <c r="F28" s="36"/>
      <c r="G28" s="36"/>
      <c r="H28" s="36">
        <f>H27</f>
        <v>1019994</v>
      </c>
    </row>
    <row r="29" spans="1:14" x14ac:dyDescent="0.2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19593.7</v>
      </c>
      <c r="E30" s="34">
        <v>806.18</v>
      </c>
      <c r="F30" s="34"/>
      <c r="G30" s="34"/>
      <c r="H30" s="34">
        <f>D30+E30</f>
        <v>20399.88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19593.7</v>
      </c>
      <c r="E31" s="35">
        <f>E30</f>
        <v>806.18</v>
      </c>
      <c r="F31" s="35"/>
      <c r="G31" s="35"/>
      <c r="H31" s="35">
        <f>H30</f>
        <v>20399.88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D31+D28</f>
        <v>999278.7</v>
      </c>
      <c r="E32" s="36">
        <f>E31+E28</f>
        <v>41115.18</v>
      </c>
      <c r="F32" s="36"/>
      <c r="G32" s="36"/>
      <c r="H32" s="36">
        <f>H28+H31</f>
        <v>1040393.88</v>
      </c>
      <c r="J32" s="38"/>
      <c r="K32" s="38"/>
      <c r="L32" s="38"/>
      <c r="M32" s="38"/>
      <c r="N32" s="38"/>
    </row>
    <row r="33" spans="1:14" x14ac:dyDescent="0.2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 x14ac:dyDescent="0.2">
      <c r="A34" s="29">
        <v>5</v>
      </c>
      <c r="B34" s="20" t="s">
        <v>27</v>
      </c>
      <c r="C34" s="21" t="s">
        <v>31</v>
      </c>
      <c r="D34" s="34">
        <v>179870.17</v>
      </c>
      <c r="E34" s="34">
        <v>7400.73</v>
      </c>
      <c r="F34" s="34"/>
      <c r="G34" s="34"/>
      <c r="H34" s="34">
        <f>D34+E34</f>
        <v>187270.90000000002</v>
      </c>
      <c r="I34" s="38"/>
      <c r="J34" s="38"/>
      <c r="K34" s="38"/>
      <c r="L34" s="38"/>
      <c r="M34" s="38"/>
      <c r="N34" s="38"/>
    </row>
    <row r="35" spans="1:14" s="30" customFormat="1" ht="13.5" x14ac:dyDescent="0.25">
      <c r="A35" s="32"/>
      <c r="B35" s="22" t="s">
        <v>15</v>
      </c>
      <c r="C35" s="23" t="s">
        <v>28</v>
      </c>
      <c r="D35" s="35">
        <f>D34</f>
        <v>179870.17</v>
      </c>
      <c r="E35" s="35">
        <f>E34</f>
        <v>7400.73</v>
      </c>
      <c r="F35" s="35"/>
      <c r="G35" s="35"/>
      <c r="H35" s="35">
        <f>H34</f>
        <v>187270.90000000002</v>
      </c>
      <c r="J35" s="38"/>
      <c r="K35" s="38"/>
      <c r="L35" s="38"/>
      <c r="M35" s="38"/>
      <c r="N35" s="38"/>
    </row>
    <row r="36" spans="1:14" s="30" customFormat="1" x14ac:dyDescent="0.2">
      <c r="A36" s="31"/>
      <c r="B36" s="24" t="s">
        <v>15</v>
      </c>
      <c r="C36" s="25" t="s">
        <v>29</v>
      </c>
      <c r="D36" s="36">
        <f>D32+D35</f>
        <v>1179148.8699999999</v>
      </c>
      <c r="E36" s="36">
        <f>E32+E35</f>
        <v>48515.91</v>
      </c>
      <c r="F36" s="36"/>
      <c r="G36" s="36"/>
      <c r="H36" s="36">
        <f>H32+H35</f>
        <v>1227664.78</v>
      </c>
      <c r="J36" s="38"/>
      <c r="K36" s="38"/>
      <c r="L36" s="38"/>
      <c r="M36" s="38"/>
      <c r="N36" s="38"/>
    </row>
    <row r="37" spans="1:14" s="30" customFormat="1" x14ac:dyDescent="0.2">
      <c r="A37" s="33"/>
      <c r="B37" s="26" t="s">
        <v>15</v>
      </c>
      <c r="C37" s="27" t="s">
        <v>30</v>
      </c>
      <c r="D37" s="37">
        <v>1179148.8700000001</v>
      </c>
      <c r="E37" s="37">
        <v>48515.91</v>
      </c>
      <c r="F37" s="37"/>
      <c r="G37" s="37"/>
      <c r="H37" s="37">
        <v>1227664.78</v>
      </c>
    </row>
    <row r="38" spans="1:14" x14ac:dyDescent="0.2">
      <c r="B38" s="15" t="s">
        <v>15</v>
      </c>
    </row>
    <row r="39" spans="1:14" ht="21.75" customHeight="1" x14ac:dyDescent="0.2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 x14ac:dyDescent="0.2">
      <c r="B40" s="42"/>
      <c r="C40" s="43"/>
      <c r="D40" s="42"/>
      <c r="E40" s="42"/>
      <c r="F40" s="42"/>
      <c r="G40" s="42"/>
      <c r="H40" s="42"/>
      <c r="I40" s="42"/>
    </row>
    <row r="41" spans="1:14" ht="20.25" customHeight="1" x14ac:dyDescent="0.2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 x14ac:dyDescent="0.2">
      <c r="B42" s="47"/>
      <c r="C42" s="48"/>
      <c r="D42" s="48"/>
      <c r="E42" s="48"/>
      <c r="F42" s="48"/>
      <c r="G42" s="48"/>
      <c r="H42" s="48"/>
      <c r="I42" s="48"/>
    </row>
    <row r="43" spans="1:14" ht="15" x14ac:dyDescent="0.2">
      <c r="B43" s="41"/>
      <c r="C43" s="40"/>
      <c r="D43" s="40"/>
      <c r="E43" s="40"/>
      <c r="F43" s="40"/>
      <c r="G43" s="40"/>
      <c r="H43" s="40"/>
      <c r="I43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2015-10-14T11:44:53Z</dcterms:modified>
</cp:coreProperties>
</file>