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2265" windowWidth="15450" windowHeight="883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данные'!$30:$30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</author>
  </authors>
  <commentList>
    <comment ref="A104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04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04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04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104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104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30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30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30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30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30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30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30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132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37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A21" authorId="4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30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<sst xmlns="http://schemas.openxmlformats.org/spreadsheetml/2006/main" count="408" uniqueCount="344">
  <si>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</si>
  <si>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</si>
  <si>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</si>
  <si>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</si>
  <si>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</si>
  <si>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</si>
  <si>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</si>
  <si>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</si>
  <si>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</si>
  <si>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</si>
  <si>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</si>
  <si>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</si>
  <si>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</si>
  <si>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</si>
  <si>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</si>
  <si>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</si>
  <si>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</si>
  <si>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</si>
  <si>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</si>
  <si>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</si>
  <si>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</si>
  <si>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</si>
  <si>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</si>
  <si>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</si>
  <si>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</si>
  <si>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</si>
  <si>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</si>
  <si>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</si>
  <si>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</si>
  <si>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</si>
  <si>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</si>
  <si>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</si>
  <si>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</si>
  <si>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</si>
  <si>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</si>
  <si>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</si>
  <si>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</si>
  <si>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</si>
  <si>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</si>
  <si>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общего имущества многоквартирного дома по адресу: Томская область, Александровский р-н, с. Александровское, ул. Пушкина, дом №46. Капитальный ремонт крыши.</t>
  </si>
  <si>
    <t>ЛОКАЛЬНЫЙ СМЕТНЫЙ РАСЧЕТ  № 02-01-01</t>
  </si>
  <si>
    <t xml:space="preserve">Капитальный ремонт общего имущества многоквартирного дома по адресу: Томская область, Александровский р-н, с. Александровское, ул. Пушкина, дом №46. Капитальный ремонт крыши.; </t>
  </si>
  <si>
    <t>ОЗС-2015-46-КД</t>
  </si>
  <si>
    <t xml:space="preserve"> _______________________________ //</t>
  </si>
  <si>
    <t xml:space="preserve"> _______________________________  //</t>
  </si>
  <si>
    <t>Раздел 1. Демонтаж</t>
  </si>
  <si>
    <t>ФЕР46-04-008-04
Приказ Минстроя РФ от 30.01.14 №31/пр</t>
  </si>
  <si>
    <t>Разборка покрытий кровель: из волнистых и полуволнистых асбестоцементных листов; 100 м2 покрытия
_______________
НР 89%=116%*(0.9*0.85) от ФОТ; (8606 руб.)
СП 48%=70%*(0.85*0.8) от ФОТ; (4642 руб.)</t>
  </si>
  <si>
    <t>4,74
474 / 100</t>
  </si>
  <si>
    <t>154,66
______
124,02</t>
  </si>
  <si>
    <t>ФЕР46-04-008-04
46.70 Разборка покрытий кровель
ОЗП=16,45
ЭМ=2,99
ЗПМ=16,45</t>
  </si>
  <si>
    <t>ФЕРр58-1-1
Приказ Минстроя РФ от 30.01.14 №31/пр</t>
  </si>
  <si>
    <t>Разборка деревянных элементов конструкций крыш: обрешетки из брусков с прозорами; 100 м2 кровли
_______________
НР 74%=87%*0.85 от ФОТ; (7304 руб.)
СП 52%=65%*0.8 от ФОТ; (5132 руб.)</t>
  </si>
  <si>
    <t>160,11
______
120,37</t>
  </si>
  <si>
    <t>39,74
______
6,21</t>
  </si>
  <si>
    <t>ФЕРр58-1-1
84.1 Разборка деревянных элементов конструкций крыш
ОЗП=16,45
ЭМ=12,02
ЗПМ=16,45</t>
  </si>
  <si>
    <t>2264
______
484</t>
  </si>
  <si>
    <t>15,16
______
0,46</t>
  </si>
  <si>
    <t>71,86
______
2,18</t>
  </si>
  <si>
    <t>ФЕРр53-1-1
Приказ Минстроя РФ от 30.01.14 №31/пр</t>
  </si>
  <si>
    <t>Разборка обшивки: карниза; 100 м2 стен
_______________
НР 77%=90%*0.85 от ФОТ; (1011 руб.)
СП 56%=70%*0.8 от ФОТ; (735 руб.)</t>
  </si>
  <si>
    <t>0,8052
80,52 / 100</t>
  </si>
  <si>
    <t>143,39
______
92,99</t>
  </si>
  <si>
    <t>50,4
______
6,08</t>
  </si>
  <si>
    <t>ФЕРр53-1-1
79.1 Разборка деревянных стен
ОЗП=16,45
ЭМ=10,67
ЗПМ=16,45</t>
  </si>
  <si>
    <t>433
______
81</t>
  </si>
  <si>
    <t>12,3
______
0,45</t>
  </si>
  <si>
    <t>9,9
______
0,36</t>
  </si>
  <si>
    <t>ФЕРр69-9-1
Приказ Минстроя РФ от 30.01.14 №31/пр</t>
  </si>
  <si>
    <t>Демонтаж утеплителя шлак; 100 т мусора
_______________
НР 70%=82%*0.85 от ФОТ; (3113 руб.)
СП 40%=50%*0.8 от ФОТ; (1779 руб.)</t>
  </si>
  <si>
    <t>0,174
17,4 / 100</t>
  </si>
  <si>
    <t>1553,82
______
1553,82</t>
  </si>
  <si>
    <t>ФЕРр69-9-1
94.16 Очистка помещений от строительного мусора
ОЗП=16,45</t>
  </si>
  <si>
    <t>ФЕРр58-2-2
Приказ Минстроя РФ от 30.01.14 №31/пр</t>
  </si>
  <si>
    <t>Разборка слуховых окон: прямоугольных односкатных; 100 окон
_______________
НР 74%=87%*0.85 от ФОТ; (598 руб.)
СП 52%=65%*0.8 от ФОТ; (420 руб.)</t>
  </si>
  <si>
    <t>0,02
2 / 100</t>
  </si>
  <si>
    <t>2466,21
______
2455,84</t>
  </si>
  <si>
    <t>ФЕРр58-2-2
84.2 Разборка слуховых окон
ОЗП=16,45
ЭМ=4,64
ЗПМ=16,45</t>
  </si>
  <si>
    <t>Уборка мусора с чердака; 100 т мусора
_______________
НР 70%=82%*0.85 от ФОТ; (9 руб.)
СП 40%=50%*0.8 от ФОТ; (5 руб.)</t>
  </si>
  <si>
    <t>0,0005
0,05 / 100</t>
  </si>
  <si>
    <t>Итого прямые затраты по разделу в текущих ценах</t>
  </si>
  <si>
    <t>3132
______
565</t>
  </si>
  <si>
    <t>200,72
______
2,54</t>
  </si>
  <si>
    <t>Накладные расходы</t>
  </si>
  <si>
    <t>Сметная прибыль</t>
  </si>
  <si>
    <t>Итого по разделу 1 Демонтаж</t>
  </si>
  <si>
    <t>Раздел 2. Устройство крыши, кровли</t>
  </si>
  <si>
    <t>ФЕР11-01-050-01
Приказ Минстроя РФ от 30.01.14 №31/пр</t>
  </si>
  <si>
    <t>Устройство пароизоляции из полиэтиленовой пленки в один слой насухо; 100 м2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99%=129%*(0.9*0.85) от ФОТ; (1801 руб.)
СП 51%=75%*(0.85*0.8) от ФОТ; (928 руб.)</t>
  </si>
  <si>
    <t>3,267
326,7 / 100</t>
  </si>
  <si>
    <t>1528,08
______
33,84</t>
  </si>
  <si>
    <t>ФЕР11-01-050-01
11.114 Устройство пароизоляции из полиэтиленовой пленки в один слой насухо
ОЗП=16,45
ЭМ=11,44
ЗПМ=16,45
МАТ=0,5</t>
  </si>
  <si>
    <t>ФЕР12-01-013-03
Приказ Минстроя РФ от 30.01.14 №31/пр</t>
  </si>
  <si>
    <t>Утепление покрытий плитами: из минеральной ваты или перлита на битумной мастике в один слой; 100 м2 утепляемого покрытия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565,34 = 4 711,58 - 0,025 x 1 530,00 - 0,058 x 2 606,90 - 0,201 x 3 390,00 - 6,18 x 530,00
_______________
НР 96%=126%*(0.9*0.85) от ФОТ; (24381 руб.)
СП 44%=65%*(0.85*0.8) от ФОТ; (11175 руб.)</t>
  </si>
  <si>
    <t>3,043
304,3 / 100</t>
  </si>
  <si>
    <t>663,37
______
498,05</t>
  </si>
  <si>
    <t>165,31
______
9,29</t>
  </si>
  <si>
    <t>ФЕР12-01-013-03
12.31. Утепление покрытий плитами: из минеральной ваты или перлита на битумной мастике
ОЗП=16,45
ЭМ=9,01
ЗПМ=16,45
МАТ=6,8</t>
  </si>
  <si>
    <t>4532
______
465</t>
  </si>
  <si>
    <t>52,371
______
0,6875</t>
  </si>
  <si>
    <t>159,37
______
2,09</t>
  </si>
  <si>
    <t>ФЕР12-01-013-04
Приказ Минстроя РФ от 30.01.14 №31/пр</t>
  </si>
  <si>
    <t>Утепление покрытий плитами: на каждый последующий слой добавлять к расценке 12-01-013-03; 100 м2 утепляемого покрытия
_______________
(К=2 ОЗП=2; ЭМ=2 к расх.; ЗПМ=2; ТЗ=2; ТЗМ=2;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461,87 = 4 418,66 - 0,201 x 3 390,00 - 6,18 x 530,00
_______________
НР 96%=126%*(0.9*0.85) от ФОТ; (37955 руб.)
СП 44%=65%*(0.85*0.8) от ФОТ; (17396 руб.)</t>
  </si>
  <si>
    <t>1087,61
______
771,24</t>
  </si>
  <si>
    <t>316,38
______
18,58</t>
  </si>
  <si>
    <t>ФЕР12-01-013-04
12.31. Утепление покрытий плитами: из минеральной ваты или перлита на битумной мастике
ОЗП=16,45
ЭМ=9,01
ЗПМ=16,45
МАТ=6,8</t>
  </si>
  <si>
    <t>8674
______
930</t>
  </si>
  <si>
    <t>81,098
______
1,375</t>
  </si>
  <si>
    <t>246,78
______
4,18</t>
  </si>
  <si>
    <t>ТССЦ104-9100-91004</t>
  </si>
  <si>
    <t>ФЕР10-01-008-05
Приказ Минстроя России от 12.11.14 №703/пр</t>
  </si>
  <si>
    <t>Устройство: карнизов; 100 м2 стен, фронтонов (за вычетом проемов) и развернутых поверхностей карнизов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(17651 руб.)
СП 43%=63%*(0.85*0.8) от ФОТ; (7989 руб.)</t>
  </si>
  <si>
    <t>5516,45
______
1402,76</t>
  </si>
  <si>
    <t>ФЕР10-01-008-05
10.12. Устройство карнизов
ОЗП=16,45
ЭМ=11,36
ЗПМ=16,45
МАТ=6,51</t>
  </si>
  <si>
    <t>ФЕРр58-12-1
Приказ Минстроя РФ от 30.01.14 №31/пр</t>
  </si>
  <si>
    <t>Устройство обрешетки сплошной из досок; 100 м2
_______________
НР 74%=87%*0.85 от ФОТ; (6112 руб.)
СП 52%=65%*0.8 от ФОТ; (4295 руб.)</t>
  </si>
  <si>
    <t>1,941
(111+67,1+16) / 100</t>
  </si>
  <si>
    <t>2492,19
______
252,73</t>
  </si>
  <si>
    <t>40,78
______
5,94</t>
  </si>
  <si>
    <t>ФЕРр58-12-1
84.30 Устройство обрешетки сплошной из досок
ОЗП=16,45
ЭМ=10
ЗПМ=16,45
МАТ=5,51</t>
  </si>
  <si>
    <t>792
______
190</t>
  </si>
  <si>
    <t>31,83
______
0,44</t>
  </si>
  <si>
    <t>61,78
______
0,85</t>
  </si>
  <si>
    <t>ФЕРр58-12-2
Приказ Минстроя РФ от 30.01.14 №31/пр</t>
  </si>
  <si>
    <t>Устройство обрешетки с прозорами из досок и брусков под кровлю: из листовой стали; 100 м2
_______________
НР 74%=87%*0.85 от ФОТ; (5923 руб.)
СП 52%=65%*0.8 от ФОТ; (4162 руб.)</t>
  </si>
  <si>
    <t>2,799
(474-111-67,1-16) / 100</t>
  </si>
  <si>
    <t>1766,82
______
169,52</t>
  </si>
  <si>
    <t>26,57
______
4,32</t>
  </si>
  <si>
    <t>ФЕРр58-12-2
84.31 Устройство обрешетки с прозорами из досок и брусков под кровлю: из листовой стали
ОЗП=16,45
ЭМ=9,83
ЗПМ=16,45
МАТ=5,25</t>
  </si>
  <si>
    <t>731
______
199</t>
  </si>
  <si>
    <t>21,35
______
0,32</t>
  </si>
  <si>
    <t>59,76
______
0,9</t>
  </si>
  <si>
    <t>ФЕР26-02-018-02
Приказ Минстроя РФ от 30.01.14 №31/пр</t>
  </si>
  <si>
    <t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НПБ251; 100 м2 обрабатываемой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159,26 = 159,27 - 0,006 x 2,44
_______________
НР 80%=105%*(0.9*0.85) от ФОТ; (12150 руб.)
СП 48%=70%*(0.85*0.8) от ФОТ; (7290 руб.)</t>
  </si>
  <si>
    <t>9,5
950 / 100</t>
  </si>
  <si>
    <t>190,28
______
95,89</t>
  </si>
  <si>
    <t>92,58
______
1,3</t>
  </si>
  <si>
    <t>ФЕР26-02-018-02
26.104 Огнебиозащитное покрытие деревянных конструкций составами 'Пирилакс' (любой модификации)
ОЗП=16,45
ЭМ=11,16
ЗПМ=16,45
МАТ=19,16</t>
  </si>
  <si>
    <t>9815
______
203</t>
  </si>
  <si>
    <t>10,2005
______
0,1125</t>
  </si>
  <si>
    <t>96,9
______
1,07</t>
  </si>
  <si>
    <t>ФССЦ-113-8071
Приказ Минстроя России от 12.11.14 №703/пр</t>
  </si>
  <si>
    <t>Антисептик-антипирен «ПИРИЛАКС» для древесины; кг</t>
  </si>
  <si>
    <t>ФССЦ-113-8071
ФССЦ-113-8070
МАТ=10,697</t>
  </si>
  <si>
    <t>ФЕР12-01-023-01
Приказ Минстроя РФ от 30.01.14 №31/пр</t>
  </si>
  <si>
    <t>Устройство кровли из металлочерепицы по готовым прогонам: простая кровля;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(29655 руб.)
СП 44%=65%*(0.85*0.8) от ФОТ; (13592 руб.)</t>
  </si>
  <si>
    <t>4,74
(466,4+3,8+3,8) / 100</t>
  </si>
  <si>
    <t>9676,33
______
382,84</t>
  </si>
  <si>
    <t>144,05
______
13,34</t>
  </si>
  <si>
    <t>ФЕР12-01-023-01
12.51. Устройство кровли из металлочерепицы (с отделочным покрытием)
ОЗП=16,45
ЭМ=11,1
ЗПМ=16,45
МАТ=3,6</t>
  </si>
  <si>
    <t>7579
______
1040</t>
  </si>
  <si>
    <t>44,3095
______
0,9875</t>
  </si>
  <si>
    <t>210,03
______
4,68</t>
  </si>
  <si>
    <t>ФССЦ-101-4136
Приказ Минстроя России от 12.11.14 №703/пр</t>
  </si>
  <si>
    <t>Металлочерепица «Монтеррей»; м2</t>
  </si>
  <si>
    <t>ФССЦ-101-4136
Металлочерепица «Монтеррей»
МАТ=3,818</t>
  </si>
  <si>
    <t>ФССЦ-101-3845
Приказ Минстроя России от 12.11.14 №703/пр</t>
  </si>
  <si>
    <t>Профилированный лист оцинкованный: НС44-1000-0,7; т</t>
  </si>
  <si>
    <t>4,1307
3,934*1,05</t>
  </si>
  <si>
    <t>ФССЦ-101-3845
Профилированный лист оцинкованный: НС44-1000-0,7
МАТ=4,286</t>
  </si>
  <si>
    <t>ФССЦ-101-1875
Приказ Минстроя России от 12.11.14 №703/пр</t>
  </si>
  <si>
    <t>Сталь листовая оцинкованная толщиной листа: 0,7 мм; т</t>
  </si>
  <si>
    <t>ФССЦ-101-1875
Сталь листовая оцинкованная толщиной листа:0,7 мм
МАТ=3,663</t>
  </si>
  <si>
    <t>ФЕР10-01-003-01
Приказ Минстроя РФ от 30.01.14 №31/пр</t>
  </si>
  <si>
    <t>Устройство слуховых окон; 1 слуховое окно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(2091 руб.)
СП 43%=63%*(0.85*0.8) от ФОТ; (946 руб.)</t>
  </si>
  <si>
    <t>392,81
______
65,03</t>
  </si>
  <si>
    <t>27,58
______
1,86</t>
  </si>
  <si>
    <t>ФЕР10-01-003-01
10.5. Устройство слуховых окон
ОЗП=16,45
ЭМ=10,98
ЗПМ=16,45
МАТ=5,3</t>
  </si>
  <si>
    <t>606
______
61</t>
  </si>
  <si>
    <t>7,6245
______
0,1375</t>
  </si>
  <si>
    <t>15,25
______
0,28</t>
  </si>
  <si>
    <t>ФССЦ-101-0927
Приказ Минстроя России от 12.11.14 №703/пр</t>
  </si>
  <si>
    <t>Скобяные изделия для оконных блоков общественных зданий при заполнении отдельными элементами двустворных: высотой до 1,2 м; компл.</t>
  </si>
  <si>
    <t>ФССЦ-101-0927
ФССЦ-101-0906
МАТ=4,872</t>
  </si>
  <si>
    <t>ФЕР12-01-010-01
Приказ Минстроя РФ от 30.01.14 №31/пр</t>
  </si>
  <si>
    <t>Устройство мелких покрытий (брандмауэры, парапеты, свесы и т.п.) из листовой оцинкованной стали(слуховые окна); 100 м2 покрытия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(2313 руб.)
СП 44%=65%*(0.85*0.8) от ФОТ; (1060 руб.)</t>
  </si>
  <si>
    <t>0,132
(6,6*2) / 100</t>
  </si>
  <si>
    <t>10025,83
______
1106,02</t>
  </si>
  <si>
    <t>29,23
______
3,38</t>
  </si>
  <si>
    <t>ФЕР12-01-010-01
12.27. Устройство мелких покрытий (брандмауэры, парапеты, свесы и т.п.) из листовой оцинкованной стали
ОЗП=16,45
ЭМ=11,87
ЗПМ=16,45
МАТ=3,66</t>
  </si>
  <si>
    <t>46
______
7</t>
  </si>
  <si>
    <t>129,6625
______
0,25</t>
  </si>
  <si>
    <t>17,12
______
0,03</t>
  </si>
  <si>
    <t>ФЕР10-01-010-01
Приказ Минстроя РФ от 30.01.14 №31/пр</t>
  </si>
  <si>
    <t>Установка элементов каркаса: из брусьев(КРОВЕЛЬНЫЕ ЛЕСТНИЦЫ); 1 м3 древесины в конструкции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(623 руб.)
СП 43%=63%*(0.85*0.8) от ФОТ; (282 руб.)</t>
  </si>
  <si>
    <t>2447,72
______
216,83</t>
  </si>
  <si>
    <t>ФЕР10-01-010-01
10.18. Установка деревянных элементов каркаса
ОЗП=16,45
ЭМ=11,08
ЗПМ=16,45
МАТ=3,37</t>
  </si>
  <si>
    <t>ФЕР10-01-023-01
Приказ Минстроя РФ от 30.01.14 №31/пр</t>
  </si>
  <si>
    <t>Укладка ходовых досок; 100 м ходов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(510 руб.)
СП 43%=63%*(0.85*0.8) от ФОТ; (231 руб.)</t>
  </si>
  <si>
    <t>0,86
86 / 100</t>
  </si>
  <si>
    <t>1059,33
______
36,62</t>
  </si>
  <si>
    <t>15,56
______
1,35</t>
  </si>
  <si>
    <t>ФЕР10-01-023-01
10.54. Укладка ходовых досок
ОЗП=16,45
ЭМ=10,88
ЗПМ=16,45
МАТ=5,34</t>
  </si>
  <si>
    <t>146
______
19</t>
  </si>
  <si>
    <t>4,37
______
0,1</t>
  </si>
  <si>
    <t>3,76
______
0,09</t>
  </si>
  <si>
    <t>Установка элементов каркаса: из брусьев(ЧЕРДАЧНАЯ ЛЕСТНИЦА); 1 м3 древесины в конструкции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(203 руб.)
СП 43%=63%*(0.85*0.8) от ФОТ; (92 руб.)</t>
  </si>
  <si>
    <t>ФЕР12-01-012-01
Приказ Минстроя РФ от 30.01.14 №31/пр</t>
  </si>
  <si>
    <t>Ограждение кровель перилами; 100 м ограждения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(1034 руб.)
СП 44%=65%*(0.85*0.8) от ФОТ; (474 руб.)</t>
  </si>
  <si>
    <t>0,899
(29*3,1) / 100</t>
  </si>
  <si>
    <t>3170,1
______
67,97</t>
  </si>
  <si>
    <t>69,23
______
4,9</t>
  </si>
  <si>
    <t>ФЕР12-01-012-01
12.29. Ограждение кровель перилами
ОЗП=16,45
ЭМ=9,92
ЗПМ=16,45
МАТ=7,67</t>
  </si>
  <si>
    <t>617
______
72</t>
  </si>
  <si>
    <t>7,6705
______
0,3625</t>
  </si>
  <si>
    <t>6,9
______
0,33</t>
  </si>
  <si>
    <t>ФССЦ-201-0777
Приказ Минстроя России от 12.11.14 №703/пр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</si>
  <si>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сварке; т</t>
  </si>
  <si>
    <t>ФССЦ-201-0777
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
МАТ=7,691</t>
  </si>
  <si>
    <t>МОНТАЖ СТРАХОВОЧНОГО ТРОССА.прим; 100 м ограждения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(418 руб.)
СП 44%=65%*(0.85*0.8) от ФОТ; (191 руб.)</t>
  </si>
  <si>
    <t>0,363
36,3 / 100</t>
  </si>
  <si>
    <t>249
______
29</t>
  </si>
  <si>
    <t>2,78
______
0,13</t>
  </si>
  <si>
    <t>ФССЦ-204-0059
Приказ Минстроя РФ от 30.01.14 №31/пр</t>
  </si>
  <si>
    <t>Анкерные детали из прямых или гнутых круглых стержней с резьбой (в комплекте с шайбами и гайками или без них), поставляемые отдельно; т</t>
  </si>
  <si>
    <t>0,0132
12*1,1/1000</t>
  </si>
  <si>
    <t>ФССЦ-204-0059
Анкерные детали из прямых или гнутых круглых стержней с резьбой (в комплекте с шайбами и гайками или без них), поставляемые отдельно
МАТ=6,427</t>
  </si>
  <si>
    <t>ФССЦ-509-0801
Приказ Минстроя России от 12.11.14 №703/пр</t>
  </si>
  <si>
    <t>Трос стальной; м</t>
  </si>
  <si>
    <t>ФССЦ-509-0801
Трос стальной
МАТ=6,918</t>
  </si>
  <si>
    <t>ФЕР16-04-001-02
Приказ Минстроя РФ от 30.01.14 №31/пр</t>
  </si>
  <si>
    <t>Ремонт фановых труб КС диаметром 100мм канализацилнных из полиэтиленовых труб высокой плотности;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(1072 руб.)
СП 56%=83%*(0.85*0.8) от ФОТ; (583 руб.)</t>
  </si>
  <si>
    <t>0,09
9 / 100</t>
  </si>
  <si>
    <t>7877,8
______
702,73</t>
  </si>
  <si>
    <t>8,23
______
0,85</t>
  </si>
  <si>
    <t>ФЕР16-04-001-02
16.103 Прокладка трубопроводов канализации из полиэтиленовых труб высокой плотности диаметром: 100 мм
ОЗП=16,45
ЭМ=11,41
ЗПМ=16,45
МАТ=3,14</t>
  </si>
  <si>
    <t>8
______
1</t>
  </si>
  <si>
    <t>70,84
______
0,0625</t>
  </si>
  <si>
    <t>6,38
______
0,01</t>
  </si>
  <si>
    <t>ФССЦ-301-1224
Приказ Минстроя России от 12.11.14 №703/пр</t>
  </si>
  <si>
    <t>Крепления для трубопроводов: кронштейны, планки, хомуты; кг</t>
  </si>
  <si>
    <t>ФССЦ-301-1224
Крепления для трубопроводов: кронштейны, планки, хомуты
МАТ=3,281</t>
  </si>
  <si>
    <t>ФЕР20-02-009-01
Приказ Минстроя РФ от 30.01.14 №31/пр</t>
  </si>
  <si>
    <t>Установка зонтиков и колпаков над шахтами из листовой стали круглого сечения диаметром до  200 мм; 1 зонт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(504 руб.)
СП 56%=83%*(0.85*0.8) от ФОТ; (274 руб.)</t>
  </si>
  <si>
    <t>8,95
______
4,96</t>
  </si>
  <si>
    <t>ФЕР20-02-009-01
20.25 Установка зонтов над шахтами из листовой и оцинкованной стали
ОЗП=16,45
ЭМ=7,42
ЗПМ=16,45
МАТ=5,89</t>
  </si>
  <si>
    <t>ФССЦ-301-0277 ПРИМ.
Приказ Минстроя России от 12.11.14 №703/пр</t>
  </si>
  <si>
    <t>Зонтики и колпаки, диаметром шахты 200 мм; шт.</t>
  </si>
  <si>
    <t>ФССЦ-301-0277
Зонты вентиляционных систем из листовой оцинкованной стали, круглые, диаметром шахты 200 мм
МАТ=5,252</t>
  </si>
  <si>
    <t>ФССЦ-101-1671
Приказ Минстроя РФ от 30.01.14 №31/пр</t>
  </si>
  <si>
    <t>Поковки простые строительные /скобы, закрепы, хомуты и т,п,/ массой до 1,6 кг; кг</t>
  </si>
  <si>
    <t>ФССЦ-101-1671
Поковки простые строительные /скобы, закрепы, хомуты и т.п./ массой до 1,6 кг
МАТ=4,197</t>
  </si>
  <si>
    <t>ФССЦ-101-7430
Приказ Минстроя России от 12.11.14 №703/пр</t>
  </si>
  <si>
    <t>Мастика каучуко-битумная, марка "МГХ-К" холодная; кг</t>
  </si>
  <si>
    <t>ФССЦ101-7430
101-0609
МАТ=6,458</t>
  </si>
  <si>
    <t>ФЕР16-04-001-01
Приказ Минстроя РФ от 30.01.14 №31/пр</t>
  </si>
  <si>
    <t>Ремонт фановых труб КС канализации из полиэтиленовых труб высокой плотности диаметром: 50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(373 руб.)
СП 56%=83%*(0.85*0.8) от ФОТ; (203 руб.)</t>
  </si>
  <si>
    <t>0,03
3 / 100</t>
  </si>
  <si>
    <t>4719,91
______
732,85</t>
  </si>
  <si>
    <t>3,58
______
0,34</t>
  </si>
  <si>
    <t>ФЕР16-04-001-01
16.102 Прокладка трубопроводов канализации из полиэтиленовых труб высокой плотности диаметром: 50 мм
ОЗП=16,45
ЭМ=11,33
ЗПМ=16,45
МАТ=3,13</t>
  </si>
  <si>
    <t>73,876
______
0,025</t>
  </si>
  <si>
    <t>Установка зонтиков и колпаков над шахтами из листовой стали круглого сечения диаметром до  200 мм; 1 зонт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(168 руб.)
СП 56%=83%*(0.85*0.8) от ФОТ; (91 руб.)</t>
  </si>
  <si>
    <t>2
1+1</t>
  </si>
  <si>
    <t>ФЕР20-01-001-03
Приказ Минстроя РФ от 30.01.14 №31/пр</t>
  </si>
  <si>
    <t>Прокладка воздуховодов из листовой, оцинкованной стали и алюминия класса Н (нормальные) толщиной : 0,5 мм, периметром 800, 1000 мм; 100 м2 поверхности воздуховодов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(1682 руб.)
СП 56%=83%*(0.85*0.8) от ФОТ; (914 руб.)</t>
  </si>
  <si>
    <t>0,064
(8*0,8) / 100</t>
  </si>
  <si>
    <t>2122,49
______
1544,74</t>
  </si>
  <si>
    <t>143,51
______
6,93</t>
  </si>
  <si>
    <t>ФЕР20-01-001-03
20.1. Прокладка воздуховодов из листовой, оцинкованной стали и алюминия
ОЗП=16,45
ЭМ=10,35
ЗПМ=16,45
МАТ=4,18</t>
  </si>
  <si>
    <t>95
______
7</t>
  </si>
  <si>
    <t>176,7435
______
0,5125</t>
  </si>
  <si>
    <t>11,31
______
0,03</t>
  </si>
  <si>
    <t>ФССЦ-301-4754
Приказ Минстроя России от 12.11.14 №703/пр</t>
  </si>
  <si>
    <t>Воздуховоды из оцинкованной стали с шиной и уголками толщиной: 0,55 мм, периметром 800 мм; м2</t>
  </si>
  <si>
    <t>6,4
8*0,8</t>
  </si>
  <si>
    <t>ФССЦ-301-4754
Табл. 1.2 Общеотраслевой
МАТ=5,58</t>
  </si>
  <si>
    <t>ФЕР20-02-012-01
Приказ Минстроя РФ от 30.01.14 №31/пр</t>
  </si>
  <si>
    <t>Установка дефлекторов диаметром патрубка: 280 мм; 1 дефлектор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(970 руб.)
СП 56%=83%*(0.85*0.8) от ФОТ; (528 руб.)</t>
  </si>
  <si>
    <t>36,56
______
28,65</t>
  </si>
  <si>
    <t>ФЕР20-02-012-01
20.27 Установка дефлекторов
ОЗП=16,45
ЭМ=6,03
ЗПМ=16,45
МАТ=4,14</t>
  </si>
  <si>
    <t>ФССЦ-301-5672
Приказ Минстроя России от 12.11.14 №703/пр</t>
  </si>
  <si>
    <t>Дефлекторы вытяжные цилиндрические из листовой грунтованной или оцинкованной стали, серия 5.904-51, диаметр патрубка: 200 мм; шт.</t>
  </si>
  <si>
    <t>ФССЦ-301-5672
Дефлекторы
МАТ=5,58</t>
  </si>
  <si>
    <t>ФЕР20-02-011-01
Приказ Минстроя РФ от 30.01.14 №31/пр</t>
  </si>
  <si>
    <t>Установка зонтов; 1 м2 поверхности зонта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103%=134%*(0.9*0.85) от ФОТ; (14 руб.)
СП 56%=83%*(0.85*0.8) от ФОТ; (8 руб.)</t>
  </si>
  <si>
    <t>0,08
0,04*2</t>
  </si>
  <si>
    <t>162,31
______
10,81</t>
  </si>
  <si>
    <t>ФЕР20-02-011-01
20.26 Установка зонтов над оборудованием
ОЗП=16,45
ЭМ=9,89
ЗПМ=16,45
МАТ=5,09</t>
  </si>
  <si>
    <t>ФЕР26-01-009-01
Приказ Минстроя РФ от 30.01.14 №31/пр</t>
  </si>
  <si>
    <t>Изоляция трубопроводов: матами минераловатными марок 75, 100, плитами минераловатными на синтетическом связующем марки 75; 1 м3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(7378 руб.)
СП 48%=70%*(0.85*0.8) от ФОТ; (4427 руб.)</t>
  </si>
  <si>
    <t>1603,97
______
211,58</t>
  </si>
  <si>
    <t>ФЕР26-01-009-01
26.13. Изоляция трубопроводов: матами минераловатными марок 75, 100, плитами минераловатными на синтетическом связующем марки 75
ОЗП=16,45
ЭМ=11,33
ЗПМ=16,45
МАТ=3,45</t>
  </si>
  <si>
    <t>ФССЦ-104-0009
Приказ Минстроя России от 12.11.14 №703/пр</t>
  </si>
  <si>
    <t>Маты прошивные из минеральной ваты: без обкладок М-100, толщина 60 мм; м3</t>
  </si>
  <si>
    <t>ФССЦ-104-0009
Маты прошивные из минеральной ваты:без обкладок М-100, толщина 60 мм
МАТ=3,423</t>
  </si>
  <si>
    <t>Доставка  материалов  из  г. Нижневартовска до с. Александровское 120 км</t>
  </si>
  <si>
    <t>ФССЦпг-03-02-01-120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</si>
  <si>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120 км I класс груза; 1 т груза
_______________
НР 0%=0%*0.85 от ФОТ руб.)
СП 0%=0%*0.8 от ФОТ</t>
  </si>
  <si>
    <t>ФССЦпг03-02-01-120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120 км.: I класс груза
ЭМ=11,42</t>
  </si>
  <si>
    <t>ФССЦпг-03-02-02-120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</si>
  <si>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120 км II класс груза; 1 т груза
_______________
НР 0%=0%*0.85 от ФОТ руб.)
СП 0%=0%*0.8 от ФОТ</t>
  </si>
  <si>
    <t>ФССЦпг03-02-02-120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120 км.: II класс груза
ЭМ=11,42</t>
  </si>
  <si>
    <t>ФССЦпг-03-02-03-120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</si>
  <si>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120 км III класс груза; 1 т груза
_______________
НР 0%=0%*0.85 от ФОТ руб.)
СП 0%=0%*0.8 от ФОТ</t>
  </si>
  <si>
    <t>ФССЦпг03-02-03-120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120 км.: III класс груза
ЭМ=11,42</t>
  </si>
  <si>
    <t>ФССЦпг-03-02-04-120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</si>
  <si>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120 км IV класс груза; 1 т груза
_______________
НР 0%=0%*0.85 от ФОТ руб.)
СП 0%=0%*0.8 от ФОТ</t>
  </si>
  <si>
    <t>ФССЦпг03-02-04-120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120 км.: IV класс груза
ЭМ=11,42</t>
  </si>
  <si>
    <t>Мусор</t>
  </si>
  <si>
    <t>ФССЦпг-01-01-01-043
Приказ Минстроя России от 12.11.14 №703/пр</t>
  </si>
  <si>
    <t>Погрузочные работы при автомобильных перевозках: мусора строительного с погрузкой экскаваторами емкостью ковша до 0,5 м3; 1 т груза
_______________
НР 0%=0%*0.85 от ФОТ руб.)
СП 0%=0%*0.8 от ФОТ</t>
  </si>
  <si>
    <t>ФССЦпг01-01-01-043
Мусор строительный, экскаваторами емк,ковша 0,5 м3: погрузка
ЭМ=11,56</t>
  </si>
  <si>
    <t>ФССЦпг-03-21-01-004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</si>
  <si>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4 км I класс груза; 1 т груза
_______________
НР 0%=0%*0.85 от ФОТ руб.)
СП 0%=0%*0.8 от ФОТ</t>
  </si>
  <si>
    <t>ФССЦпг03-21-01-004
Перевозка грузов автомобилями-самосвалами грузоподъемностью 10 т, работающих вне карьера, на расстояние: до 4 км.: I класс груза
ЭМ=9,57</t>
  </si>
  <si>
    <t>76086
______
3223</t>
  </si>
  <si>
    <t>1120,61
______
14,67</t>
  </si>
  <si>
    <t>Итого по разделу 2 Устройство крыши, кровли</t>
  </si>
  <si>
    <t>Итого прямые затраты по смете в текущих ценах</t>
  </si>
  <si>
    <t>79218
______
3788</t>
  </si>
  <si>
    <t>1321,33
______
17,21</t>
  </si>
  <si>
    <t>Итоги по смете: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</si>
  <si>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</si>
  <si>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Крыши, кровли</t>
  </si>
  <si>
    <t>199,59
______
3,93</t>
  </si>
  <si>
    <t xml:space="preserve">  Стены</t>
  </si>
  <si>
    <t xml:space="preserve">  Прочие ремонтно-строительные работы</t>
  </si>
  <si>
    <t xml:space="preserve">  Полы</t>
  </si>
  <si>
    <t xml:space="preserve">  Кровли</t>
  </si>
  <si>
    <t>642,98
______
11,44</t>
  </si>
  <si>
    <t xml:space="preserve">  Материалы</t>
  </si>
  <si>
    <t xml:space="preserve">  Деревянные конструкции</t>
  </si>
  <si>
    <t>157,74
______
0,37</t>
  </si>
  <si>
    <t xml:space="preserve">  Теплоизоляционные работы</t>
  </si>
  <si>
    <t>154,35
______
1,07</t>
  </si>
  <si>
    <t xml:space="preserve">  Строительные металлические конструкции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</si>
  <si>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</si>
  <si>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31,04
______
0,04</t>
  </si>
  <si>
    <t xml:space="preserve">  Перевозка грузов автотранспортом</t>
  </si>
  <si>
    <t xml:space="preserve">  Погрузо-разгрузочные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</si>
  <si>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</si>
  <si>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</si>
  <si>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</si>
  <si>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</si>
  <si>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</si>
  <si>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</si>
  <si>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</si>
  <si>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</si>
  <si>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ценах на 2 кватрал 2015г.</t>
  </si>
  <si>
    <t>Минплита  ПТЭ-125 ( определение базовой цены  3868,25/5,58=693,24 руб); м3</t>
  </si>
  <si>
    <t>ТССЦ
ТАБЛ.1.2
МАТ=5,58</t>
  </si>
  <si>
    <t xml:space="preserve">Проведена проверка достоверности </t>
  </si>
  <si>
    <t>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</si>
</sst>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1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1" fillId="0" borderId="1">
      <alignment horizontal="center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3" fillId="28" borderId="8" applyNumberFormat="0" applyAlignment="0" applyProtection="0"/>
    <xf numFmtId="0" fontId="1" fillId="0" borderId="1">
      <alignment horizontal="center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8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49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50" fillId="32" borderId="0" applyNumberFormat="0" applyBorder="0" applyAlignment="0" applyProtection="0"/>
    <xf numFmtId="0" fontId="1" fillId="0" borderId="0">
      <alignment/>
      <protection/>
    </xf>
  </cellStyleXfs>
  <cellXfs count="120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12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wrapText="1"/>
      <protection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 shrinkToFit="1"/>
    </xf>
    <xf numFmtId="4" fontId="8" fillId="0" borderId="1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0" fontId="7" fillId="0" borderId="0" xfId="69" applyFont="1" applyAlignment="1">
      <alignment horizontal="left"/>
      <protection/>
    </xf>
    <xf numFmtId="4" fontId="7" fillId="0" borderId="15" xfId="69" applyNumberFormat="1" applyFont="1" applyBorder="1" applyAlignment="1">
      <alignment horizontal="right"/>
      <protection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top" wrapText="1" shrinkToFit="1"/>
    </xf>
    <xf numFmtId="0" fontId="13" fillId="0" borderId="1" xfId="0" applyFont="1" applyBorder="1" applyAlignment="1">
      <alignment horizontal="left" vertical="top" wrapText="1" shrinkToFit="1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9" fillId="0" borderId="29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8" fillId="0" borderId="1" xfId="0" applyNumberFormat="1" applyFont="1" applyBorder="1" applyAlignment="1">
      <alignment horizontal="left" vertical="top" wrapText="1" shrinkToFit="1"/>
    </xf>
    <xf numFmtId="0" fontId="11" fillId="0" borderId="1" xfId="0" applyNumberFormat="1" applyFont="1" applyBorder="1" applyAlignment="1">
      <alignment horizontal="left" vertical="top" wrapText="1" shrinkToFit="1"/>
    </xf>
    <xf numFmtId="0" fontId="15" fillId="0" borderId="1" xfId="0" applyFont="1" applyBorder="1" applyAlignment="1">
      <alignment horizontal="left" vertical="top" wrapText="1" shrinkToFit="1"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51" fillId="0" borderId="0" xfId="69" applyFont="1" applyAlignment="1">
      <alignment horizontal="left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8"/>
  <sheetViews>
    <sheetView showGridLines="0" tabSelected="1" zoomScale="90" zoomScaleNormal="90" zoomScalePageLayoutView="0" workbookViewId="0" topLeftCell="A92">
      <selection activeCell="K93" sqref="K93"/>
    </sheetView>
  </sheetViews>
  <sheetFormatPr defaultColWidth="9.00390625" defaultRowHeight="12.75" outlineLevelRow="1"/>
  <cols>
    <col min="1" max="1" width="3.875" style="60" customWidth="1"/>
    <col min="2" max="2" width="13.625" style="60" customWidth="1"/>
    <col min="3" max="3" width="43.625" style="60" customWidth="1"/>
    <col min="4" max="4" width="8.75390625" style="60" customWidth="1"/>
    <col min="5" max="6" width="11.375" style="28" customWidth="1"/>
    <col min="7" max="7" width="11.625" style="28" customWidth="1"/>
    <col min="8" max="12" width="11.37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38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38</v>
      </c>
    </row>
    <row r="6" spans="1:14" s="2" customFormat="1" ht="16.5" customHeight="1" outlineLevel="1">
      <c r="A6" s="15" t="s">
        <v>37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37</v>
      </c>
      <c r="M6" s="16"/>
      <c r="N6" s="17"/>
    </row>
    <row r="7" spans="1:14" ht="24.75" customHeight="1">
      <c r="A7" s="18"/>
      <c r="B7" s="109" t="s">
        <v>39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9"/>
    </row>
    <row r="8" spans="1:13" ht="12.75" customHeight="1">
      <c r="A8" s="21"/>
      <c r="B8" s="108" t="s">
        <v>19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110" t="s">
        <v>40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9"/>
    </row>
    <row r="11" spans="1:13" ht="12.75" customHeight="1">
      <c r="A11" s="21"/>
      <c r="B11" s="108" t="s">
        <v>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12.75">
      <c r="A12" s="22"/>
      <c r="B12" s="22"/>
      <c r="C12" s="22"/>
      <c r="D12" s="23"/>
      <c r="E12" s="22"/>
      <c r="F12" s="22"/>
      <c r="G12" s="97" t="s">
        <v>20</v>
      </c>
      <c r="H12" s="97"/>
      <c r="I12" s="96"/>
      <c r="J12" s="96"/>
      <c r="K12" s="22"/>
      <c r="L12" s="22"/>
      <c r="M12" s="22"/>
    </row>
    <row r="13" spans="1:13" ht="24.75" customHeight="1">
      <c r="A13" s="25" t="s">
        <v>21</v>
      </c>
      <c r="B13" s="109" t="s">
        <v>41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</row>
    <row r="14" spans="1:13" ht="12.75" customHeight="1">
      <c r="A14" s="21"/>
      <c r="B14" s="108" t="s">
        <v>2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77" t="s">
        <v>42</v>
      </c>
      <c r="D16" s="77"/>
      <c r="E16" s="77"/>
      <c r="F16" s="77"/>
      <c r="G16" s="77"/>
      <c r="H16" s="77"/>
      <c r="I16" s="77"/>
      <c r="J16" s="77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75" t="s">
        <v>23</v>
      </c>
      <c r="I17" s="76"/>
      <c r="J17" s="76"/>
      <c r="K17" s="76"/>
      <c r="L17" s="87">
        <v>1229565</v>
      </c>
      <c r="M17" s="87"/>
      <c r="N17" s="30" t="s">
        <v>27</v>
      </c>
    </row>
    <row r="18" spans="1:14" ht="12.75">
      <c r="A18" s="86"/>
      <c r="B18" s="86"/>
      <c r="C18" s="86"/>
      <c r="D18" s="86"/>
      <c r="G18" s="29"/>
      <c r="H18" s="75" t="s">
        <v>24</v>
      </c>
      <c r="I18" s="76"/>
      <c r="J18" s="76"/>
      <c r="K18" s="76"/>
      <c r="L18" s="74">
        <v>195192</v>
      </c>
      <c r="M18" s="74"/>
      <c r="N18" s="30" t="s">
        <v>27</v>
      </c>
    </row>
    <row r="19" spans="1:14" ht="12.75" outlineLevel="1">
      <c r="A19" s="23"/>
      <c r="B19" s="23"/>
      <c r="C19" s="23"/>
      <c r="D19" s="23"/>
      <c r="G19" s="29"/>
      <c r="H19" s="75" t="s">
        <v>33</v>
      </c>
      <c r="I19" s="76"/>
      <c r="J19" s="76"/>
      <c r="K19" s="76"/>
      <c r="L19" s="74">
        <f>1321.33+17.21</f>
        <v>1338.54</v>
      </c>
      <c r="M19" s="74"/>
      <c r="N19" s="30" t="s">
        <v>32</v>
      </c>
    </row>
    <row r="20" spans="1:13" ht="12.75">
      <c r="A20" s="27"/>
      <c r="B20" s="27"/>
      <c r="C20" s="27"/>
      <c r="D20" s="27"/>
      <c r="E20" s="27"/>
      <c r="F20" s="27"/>
      <c r="G20" s="27"/>
      <c r="H20" s="118"/>
      <c r="I20" s="118"/>
      <c r="J20" s="118"/>
      <c r="K20" s="118"/>
      <c r="L20" s="118"/>
      <c r="M20" s="31"/>
    </row>
    <row r="21" spans="1:13" ht="12.75" customHeight="1">
      <c r="A21" s="77" t="s">
        <v>339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32"/>
    </row>
    <row r="22" spans="1:13" ht="12.75" customHeight="1">
      <c r="A22" s="73"/>
      <c r="B22" s="73"/>
      <c r="C22" s="73"/>
      <c r="D22" s="73"/>
      <c r="E22" s="73"/>
      <c r="F22" s="73"/>
      <c r="G22" s="73"/>
      <c r="H22" s="119" t="s">
        <v>342</v>
      </c>
      <c r="I22" s="73"/>
      <c r="J22" s="73"/>
      <c r="K22" s="73"/>
      <c r="L22" s="73"/>
      <c r="M22" s="32"/>
    </row>
    <row r="23" spans="1:13" ht="12.75" customHeight="1">
      <c r="A23" s="73"/>
      <c r="B23" s="73"/>
      <c r="C23" s="73"/>
      <c r="D23" s="73"/>
      <c r="E23" s="73"/>
      <c r="F23" s="73"/>
      <c r="G23" s="73"/>
      <c r="H23" s="119" t="s">
        <v>343</v>
      </c>
      <c r="I23" s="73"/>
      <c r="J23" s="73"/>
      <c r="K23" s="73"/>
      <c r="L23" s="73"/>
      <c r="M23" s="32"/>
    </row>
    <row r="24" spans="1:13" ht="12.7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32"/>
    </row>
    <row r="25" spans="1:14" ht="15" customHeight="1">
      <c r="A25" s="88" t="s">
        <v>5</v>
      </c>
      <c r="B25" s="88" t="s">
        <v>6</v>
      </c>
      <c r="C25" s="88" t="s">
        <v>0</v>
      </c>
      <c r="D25" s="78" t="s">
        <v>7</v>
      </c>
      <c r="E25" s="78" t="s">
        <v>28</v>
      </c>
      <c r="F25" s="90"/>
      <c r="G25" s="103"/>
      <c r="H25" s="90" t="s">
        <v>3</v>
      </c>
      <c r="I25" s="78" t="s">
        <v>31</v>
      </c>
      <c r="J25" s="90"/>
      <c r="K25" s="90"/>
      <c r="L25" s="103"/>
      <c r="M25" s="90" t="s">
        <v>8</v>
      </c>
      <c r="N25" s="91"/>
    </row>
    <row r="26" spans="1:14" ht="12" customHeight="1">
      <c r="A26" s="80"/>
      <c r="B26" s="80"/>
      <c r="C26" s="80"/>
      <c r="D26" s="79"/>
      <c r="E26" s="83" t="s">
        <v>29</v>
      </c>
      <c r="F26" s="98"/>
      <c r="G26" s="99"/>
      <c r="H26" s="92"/>
      <c r="I26" s="83" t="s">
        <v>30</v>
      </c>
      <c r="J26" s="84"/>
      <c r="K26" s="84"/>
      <c r="L26" s="85"/>
      <c r="M26" s="92"/>
      <c r="N26" s="93"/>
    </row>
    <row r="27" spans="1:14" ht="23.25" customHeight="1">
      <c r="A27" s="80"/>
      <c r="B27" s="80"/>
      <c r="C27" s="80"/>
      <c r="D27" s="80"/>
      <c r="E27" s="33" t="s">
        <v>4</v>
      </c>
      <c r="F27" s="33" t="s">
        <v>9</v>
      </c>
      <c r="G27" s="80" t="s">
        <v>10</v>
      </c>
      <c r="H27" s="92"/>
      <c r="I27" s="80" t="s">
        <v>4</v>
      </c>
      <c r="J27" s="80" t="s">
        <v>11</v>
      </c>
      <c r="K27" s="33" t="s">
        <v>12</v>
      </c>
      <c r="L27" s="80" t="s">
        <v>10</v>
      </c>
      <c r="M27" s="94"/>
      <c r="N27" s="95"/>
    </row>
    <row r="28" spans="1:14" ht="18" customHeight="1">
      <c r="A28" s="80"/>
      <c r="B28" s="80"/>
      <c r="C28" s="80"/>
      <c r="D28" s="81"/>
      <c r="E28" s="88" t="s">
        <v>11</v>
      </c>
      <c r="F28" s="88" t="s">
        <v>13</v>
      </c>
      <c r="G28" s="81"/>
      <c r="H28" s="92"/>
      <c r="I28" s="80"/>
      <c r="J28" s="80"/>
      <c r="K28" s="88" t="s">
        <v>14</v>
      </c>
      <c r="L28" s="81"/>
      <c r="M28" s="100" t="s">
        <v>15</v>
      </c>
      <c r="N28" s="101"/>
    </row>
    <row r="29" spans="1:14" ht="17.25" customHeight="1">
      <c r="A29" s="89"/>
      <c r="B29" s="89"/>
      <c r="C29" s="89"/>
      <c r="D29" s="82"/>
      <c r="E29" s="89"/>
      <c r="F29" s="89"/>
      <c r="G29" s="82"/>
      <c r="H29" s="102"/>
      <c r="I29" s="89"/>
      <c r="J29" s="89"/>
      <c r="K29" s="89"/>
      <c r="L29" s="82"/>
      <c r="M29" s="34" t="s">
        <v>16</v>
      </c>
      <c r="N29" s="34" t="s">
        <v>17</v>
      </c>
    </row>
    <row r="30" spans="1:17" ht="12">
      <c r="A30" s="35">
        <v>1</v>
      </c>
      <c r="B30" s="35">
        <v>2</v>
      </c>
      <c r="C30" s="35">
        <v>3</v>
      </c>
      <c r="D30" s="35">
        <v>4</v>
      </c>
      <c r="E30" s="35">
        <v>5</v>
      </c>
      <c r="F30" s="35">
        <v>6</v>
      </c>
      <c r="G30" s="35">
        <v>7</v>
      </c>
      <c r="H30" s="35">
        <v>8</v>
      </c>
      <c r="I30" s="35">
        <v>9</v>
      </c>
      <c r="J30" s="35">
        <v>10</v>
      </c>
      <c r="K30" s="35">
        <v>11</v>
      </c>
      <c r="L30" s="35">
        <v>12</v>
      </c>
      <c r="M30" s="35">
        <v>13</v>
      </c>
      <c r="N30" s="35">
        <v>14</v>
      </c>
      <c r="O30" s="36"/>
      <c r="P30" s="36"/>
      <c r="Q30" s="36"/>
    </row>
    <row r="31" spans="1:14" s="42" customFormat="1" ht="17.25" customHeight="1">
      <c r="A31" s="104" t="s">
        <v>45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9" ht="96">
      <c r="A32" s="37">
        <v>1</v>
      </c>
      <c r="B32" s="38" t="s">
        <v>46</v>
      </c>
      <c r="C32" s="38" t="s">
        <v>47</v>
      </c>
      <c r="D32" s="39" t="s">
        <v>48</v>
      </c>
      <c r="E32" s="40" t="s">
        <v>49</v>
      </c>
      <c r="F32" s="40">
        <v>30.64</v>
      </c>
      <c r="G32" s="40"/>
      <c r="H32" s="40" t="s">
        <v>50</v>
      </c>
      <c r="I32" s="41">
        <v>10104</v>
      </c>
      <c r="J32" s="41">
        <v>9670</v>
      </c>
      <c r="K32" s="41">
        <v>434</v>
      </c>
      <c r="L32" s="41"/>
      <c r="M32" s="40">
        <v>15.9</v>
      </c>
      <c r="N32" s="40">
        <v>75.37</v>
      </c>
      <c r="O32" s="42"/>
      <c r="P32" s="42"/>
      <c r="Q32" s="42"/>
      <c r="R32" s="42"/>
      <c r="S32" s="42"/>
    </row>
    <row r="33" spans="1:19" ht="108">
      <c r="A33" s="37">
        <v>2</v>
      </c>
      <c r="B33" s="38" t="s">
        <v>51</v>
      </c>
      <c r="C33" s="38" t="s">
        <v>52</v>
      </c>
      <c r="D33" s="39" t="s">
        <v>48</v>
      </c>
      <c r="E33" s="40" t="s">
        <v>53</v>
      </c>
      <c r="F33" s="40" t="s">
        <v>54</v>
      </c>
      <c r="G33" s="40"/>
      <c r="H33" s="40" t="s">
        <v>55</v>
      </c>
      <c r="I33" s="41">
        <v>11650</v>
      </c>
      <c r="J33" s="41">
        <v>9386</v>
      </c>
      <c r="K33" s="41" t="s">
        <v>56</v>
      </c>
      <c r="L33" s="41"/>
      <c r="M33" s="40" t="s">
        <v>57</v>
      </c>
      <c r="N33" s="40" t="s">
        <v>58</v>
      </c>
      <c r="O33" s="42"/>
      <c r="P33" s="42"/>
      <c r="Q33" s="42"/>
      <c r="R33" s="42"/>
      <c r="S33" s="42"/>
    </row>
    <row r="34" spans="1:19" ht="84">
      <c r="A34" s="37">
        <v>3</v>
      </c>
      <c r="B34" s="38" t="s">
        <v>59</v>
      </c>
      <c r="C34" s="38" t="s">
        <v>60</v>
      </c>
      <c r="D34" s="39" t="s">
        <v>61</v>
      </c>
      <c r="E34" s="40" t="s">
        <v>62</v>
      </c>
      <c r="F34" s="40" t="s">
        <v>63</v>
      </c>
      <c r="G34" s="40"/>
      <c r="H34" s="40" t="s">
        <v>64</v>
      </c>
      <c r="I34" s="41">
        <v>1665</v>
      </c>
      <c r="J34" s="41">
        <v>1232</v>
      </c>
      <c r="K34" s="41" t="s">
        <v>65</v>
      </c>
      <c r="L34" s="41"/>
      <c r="M34" s="40" t="s">
        <v>66</v>
      </c>
      <c r="N34" s="40" t="s">
        <v>67</v>
      </c>
      <c r="O34" s="42"/>
      <c r="P34" s="42"/>
      <c r="Q34" s="42"/>
      <c r="R34" s="42"/>
      <c r="S34" s="42"/>
    </row>
    <row r="35" spans="1:19" ht="72">
      <c r="A35" s="37">
        <v>4</v>
      </c>
      <c r="B35" s="38" t="s">
        <v>68</v>
      </c>
      <c r="C35" s="38" t="s">
        <v>69</v>
      </c>
      <c r="D35" s="39" t="s">
        <v>70</v>
      </c>
      <c r="E35" s="40" t="s">
        <v>71</v>
      </c>
      <c r="F35" s="40"/>
      <c r="G35" s="40"/>
      <c r="H35" s="40" t="s">
        <v>72</v>
      </c>
      <c r="I35" s="41">
        <v>4447</v>
      </c>
      <c r="J35" s="41">
        <v>4447</v>
      </c>
      <c r="K35" s="41"/>
      <c r="L35" s="41"/>
      <c r="M35" s="40">
        <v>214.32</v>
      </c>
      <c r="N35" s="40">
        <v>37.29</v>
      </c>
      <c r="O35" s="42"/>
      <c r="P35" s="42"/>
      <c r="Q35" s="42"/>
      <c r="R35" s="42"/>
      <c r="S35" s="42"/>
    </row>
    <row r="36" spans="1:19" s="57" customFormat="1" ht="84">
      <c r="A36" s="37">
        <v>5</v>
      </c>
      <c r="B36" s="38" t="s">
        <v>73</v>
      </c>
      <c r="C36" s="38" t="s">
        <v>74</v>
      </c>
      <c r="D36" s="39" t="s">
        <v>75</v>
      </c>
      <c r="E36" s="40" t="s">
        <v>76</v>
      </c>
      <c r="F36" s="40">
        <v>10.37</v>
      </c>
      <c r="G36" s="40"/>
      <c r="H36" s="40" t="s">
        <v>77</v>
      </c>
      <c r="I36" s="41">
        <v>809</v>
      </c>
      <c r="J36" s="41">
        <v>808</v>
      </c>
      <c r="K36" s="41">
        <v>1</v>
      </c>
      <c r="L36" s="41"/>
      <c r="M36" s="40">
        <v>309.3</v>
      </c>
      <c r="N36" s="40">
        <v>6.19</v>
      </c>
      <c r="O36" s="42"/>
      <c r="P36" s="42"/>
      <c r="Q36" s="42"/>
      <c r="R36" s="42"/>
      <c r="S36" s="42"/>
    </row>
    <row r="37" spans="1:19" ht="72">
      <c r="A37" s="37">
        <v>6</v>
      </c>
      <c r="B37" s="38" t="s">
        <v>68</v>
      </c>
      <c r="C37" s="38" t="s">
        <v>78</v>
      </c>
      <c r="D37" s="39" t="s">
        <v>79</v>
      </c>
      <c r="E37" s="40" t="s">
        <v>71</v>
      </c>
      <c r="F37" s="40"/>
      <c r="G37" s="40"/>
      <c r="H37" s="40" t="s">
        <v>72</v>
      </c>
      <c r="I37" s="41">
        <v>13</v>
      </c>
      <c r="J37" s="41">
        <v>13</v>
      </c>
      <c r="K37" s="41"/>
      <c r="L37" s="41"/>
      <c r="M37" s="40">
        <v>214.32</v>
      </c>
      <c r="N37" s="40">
        <v>0.11</v>
      </c>
      <c r="O37" s="42"/>
      <c r="P37" s="42"/>
      <c r="Q37" s="42"/>
      <c r="R37" s="42"/>
      <c r="S37" s="42"/>
    </row>
    <row r="38" spans="1:19" ht="36">
      <c r="A38" s="106" t="s">
        <v>80</v>
      </c>
      <c r="B38" s="107"/>
      <c r="C38" s="107"/>
      <c r="D38" s="107"/>
      <c r="E38" s="107"/>
      <c r="F38" s="107"/>
      <c r="G38" s="107"/>
      <c r="H38" s="107"/>
      <c r="I38" s="41">
        <v>28688</v>
      </c>
      <c r="J38" s="41">
        <v>25556</v>
      </c>
      <c r="K38" s="41" t="s">
        <v>81</v>
      </c>
      <c r="L38" s="41"/>
      <c r="M38" s="40"/>
      <c r="N38" s="40" t="s">
        <v>82</v>
      </c>
      <c r="O38" s="42"/>
      <c r="P38" s="42"/>
      <c r="Q38" s="42"/>
      <c r="R38" s="42"/>
      <c r="S38" s="42"/>
    </row>
    <row r="39" spans="1:19" ht="12">
      <c r="A39" s="106" t="s">
        <v>83</v>
      </c>
      <c r="B39" s="107"/>
      <c r="C39" s="107"/>
      <c r="D39" s="107"/>
      <c r="E39" s="107"/>
      <c r="F39" s="107"/>
      <c r="G39" s="107"/>
      <c r="H39" s="107"/>
      <c r="I39" s="41">
        <v>20641</v>
      </c>
      <c r="J39" s="41"/>
      <c r="K39" s="41"/>
      <c r="L39" s="41"/>
      <c r="M39" s="40"/>
      <c r="N39" s="40"/>
      <c r="O39" s="42"/>
      <c r="P39" s="42"/>
      <c r="Q39" s="42"/>
      <c r="R39" s="42"/>
      <c r="S39" s="42"/>
    </row>
    <row r="40" spans="1:19" ht="12">
      <c r="A40" s="106" t="s">
        <v>84</v>
      </c>
      <c r="B40" s="107"/>
      <c r="C40" s="107"/>
      <c r="D40" s="107"/>
      <c r="E40" s="107"/>
      <c r="F40" s="107"/>
      <c r="G40" s="107"/>
      <c r="H40" s="107"/>
      <c r="I40" s="41">
        <v>12714</v>
      </c>
      <c r="J40" s="41"/>
      <c r="K40" s="41"/>
      <c r="L40" s="41"/>
      <c r="M40" s="40"/>
      <c r="N40" s="40"/>
      <c r="O40" s="42"/>
      <c r="P40" s="42"/>
      <c r="Q40" s="42"/>
      <c r="R40" s="42"/>
      <c r="S40" s="42"/>
    </row>
    <row r="41" spans="1:19" s="57" customFormat="1" ht="36">
      <c r="A41" s="111" t="s">
        <v>85</v>
      </c>
      <c r="B41" s="105"/>
      <c r="C41" s="105"/>
      <c r="D41" s="105"/>
      <c r="E41" s="105"/>
      <c r="F41" s="105"/>
      <c r="G41" s="105"/>
      <c r="H41" s="105"/>
      <c r="I41" s="67">
        <v>62043</v>
      </c>
      <c r="J41" s="67"/>
      <c r="K41" s="67"/>
      <c r="L41" s="67"/>
      <c r="M41" s="68"/>
      <c r="N41" s="68" t="s">
        <v>82</v>
      </c>
      <c r="O41" s="42"/>
      <c r="P41" s="42"/>
      <c r="Q41" s="42"/>
      <c r="R41" s="42"/>
      <c r="S41" s="42"/>
    </row>
    <row r="42" spans="1:19" ht="17.25" customHeight="1">
      <c r="A42" s="104" t="s">
        <v>86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42"/>
      <c r="P42" s="42"/>
      <c r="Q42" s="42"/>
      <c r="R42" s="42"/>
      <c r="S42" s="42"/>
    </row>
    <row r="43" spans="1:19" ht="156">
      <c r="A43" s="37">
        <v>7</v>
      </c>
      <c r="B43" s="38" t="s">
        <v>87</v>
      </c>
      <c r="C43" s="38" t="s">
        <v>88</v>
      </c>
      <c r="D43" s="39" t="s">
        <v>89</v>
      </c>
      <c r="E43" s="40" t="s">
        <v>90</v>
      </c>
      <c r="F43" s="40">
        <v>2.18</v>
      </c>
      <c r="G43" s="40">
        <v>1492.06</v>
      </c>
      <c r="H43" s="40" t="s">
        <v>91</v>
      </c>
      <c r="I43" s="41">
        <v>4337</v>
      </c>
      <c r="J43" s="41">
        <v>1819</v>
      </c>
      <c r="K43" s="41">
        <v>81</v>
      </c>
      <c r="L43" s="41">
        <v>2437</v>
      </c>
      <c r="M43" s="40">
        <v>3.9675</v>
      </c>
      <c r="N43" s="40">
        <v>12.96</v>
      </c>
      <c r="O43" s="42"/>
      <c r="P43" s="42"/>
      <c r="Q43" s="42"/>
      <c r="R43" s="42"/>
      <c r="S43" s="42"/>
    </row>
    <row r="44" spans="1:19" ht="168">
      <c r="A44" s="37">
        <v>8</v>
      </c>
      <c r="B44" s="38" t="s">
        <v>92</v>
      </c>
      <c r="C44" s="38" t="s">
        <v>93</v>
      </c>
      <c r="D44" s="39" t="s">
        <v>94</v>
      </c>
      <c r="E44" s="40" t="s">
        <v>95</v>
      </c>
      <c r="F44" s="40" t="s">
        <v>96</v>
      </c>
      <c r="G44" s="40"/>
      <c r="H44" s="40" t="s">
        <v>97</v>
      </c>
      <c r="I44" s="41">
        <v>29464</v>
      </c>
      <c r="J44" s="41">
        <v>24932</v>
      </c>
      <c r="K44" s="41" t="s">
        <v>98</v>
      </c>
      <c r="L44" s="41"/>
      <c r="M44" s="40" t="s">
        <v>99</v>
      </c>
      <c r="N44" s="40" t="s">
        <v>100</v>
      </c>
      <c r="O44" s="42"/>
      <c r="P44" s="42"/>
      <c r="Q44" s="42"/>
      <c r="R44" s="42"/>
      <c r="S44" s="42"/>
    </row>
    <row r="45" spans="1:19" ht="168">
      <c r="A45" s="37">
        <v>9</v>
      </c>
      <c r="B45" s="38" t="s">
        <v>101</v>
      </c>
      <c r="C45" s="38" t="s">
        <v>102</v>
      </c>
      <c r="D45" s="39" t="s">
        <v>94</v>
      </c>
      <c r="E45" s="40" t="s">
        <v>103</v>
      </c>
      <c r="F45" s="40" t="s">
        <v>104</v>
      </c>
      <c r="G45" s="40"/>
      <c r="H45" s="40" t="s">
        <v>105</v>
      </c>
      <c r="I45" s="41">
        <v>47280</v>
      </c>
      <c r="J45" s="41">
        <v>38606</v>
      </c>
      <c r="K45" s="41" t="s">
        <v>106</v>
      </c>
      <c r="L45" s="41"/>
      <c r="M45" s="40" t="s">
        <v>107</v>
      </c>
      <c r="N45" s="40" t="s">
        <v>108</v>
      </c>
      <c r="O45" s="42"/>
      <c r="P45" s="42"/>
      <c r="Q45" s="42"/>
      <c r="R45" s="42"/>
      <c r="S45" s="42"/>
    </row>
    <row r="46" spans="1:19" ht="36">
      <c r="A46" s="37">
        <v>10</v>
      </c>
      <c r="B46" s="38" t="s">
        <v>109</v>
      </c>
      <c r="C46" s="38" t="s">
        <v>340</v>
      </c>
      <c r="D46" s="39">
        <v>76.36</v>
      </c>
      <c r="E46" s="40">
        <v>693.24</v>
      </c>
      <c r="F46" s="40"/>
      <c r="G46" s="40">
        <v>693.24</v>
      </c>
      <c r="H46" s="40" t="s">
        <v>341</v>
      </c>
      <c r="I46" s="41">
        <v>295382</v>
      </c>
      <c r="J46" s="41"/>
      <c r="K46" s="41"/>
      <c r="L46" s="41">
        <v>295382</v>
      </c>
      <c r="M46" s="40"/>
      <c r="N46" s="40"/>
      <c r="O46" s="42"/>
      <c r="P46" s="42"/>
      <c r="Q46" s="42"/>
      <c r="R46" s="42"/>
      <c r="S46" s="42"/>
    </row>
    <row r="47" spans="1:19" ht="132">
      <c r="A47" s="37">
        <v>11</v>
      </c>
      <c r="B47" s="38" t="s">
        <v>110</v>
      </c>
      <c r="C47" s="38" t="s">
        <v>111</v>
      </c>
      <c r="D47" s="39" t="s">
        <v>61</v>
      </c>
      <c r="E47" s="40" t="s">
        <v>112</v>
      </c>
      <c r="F47" s="40">
        <v>99.76</v>
      </c>
      <c r="G47" s="40">
        <v>4013.93</v>
      </c>
      <c r="H47" s="40" t="s">
        <v>113</v>
      </c>
      <c r="I47" s="41">
        <v>40533</v>
      </c>
      <c r="J47" s="41">
        <v>18580</v>
      </c>
      <c r="K47" s="41">
        <v>913</v>
      </c>
      <c r="L47" s="41">
        <v>21040</v>
      </c>
      <c r="M47" s="40">
        <v>164.45</v>
      </c>
      <c r="N47" s="40">
        <v>132.42</v>
      </c>
      <c r="O47" s="42"/>
      <c r="P47" s="42"/>
      <c r="Q47" s="42"/>
      <c r="R47" s="42"/>
      <c r="S47" s="42"/>
    </row>
    <row r="48" spans="1:19" ht="108">
      <c r="A48" s="37">
        <v>12</v>
      </c>
      <c r="B48" s="38" t="s">
        <v>114</v>
      </c>
      <c r="C48" s="38" t="s">
        <v>115</v>
      </c>
      <c r="D48" s="39" t="s">
        <v>116</v>
      </c>
      <c r="E48" s="40" t="s">
        <v>117</v>
      </c>
      <c r="F48" s="40" t="s">
        <v>118</v>
      </c>
      <c r="G48" s="40">
        <v>2198.68</v>
      </c>
      <c r="H48" s="40" t="s">
        <v>119</v>
      </c>
      <c r="I48" s="41">
        <v>32376</v>
      </c>
      <c r="J48" s="41">
        <v>8070</v>
      </c>
      <c r="K48" s="41" t="s">
        <v>120</v>
      </c>
      <c r="L48" s="41">
        <v>23514</v>
      </c>
      <c r="M48" s="40" t="s">
        <v>121</v>
      </c>
      <c r="N48" s="40" t="s">
        <v>122</v>
      </c>
      <c r="O48" s="42"/>
      <c r="P48" s="42"/>
      <c r="Q48" s="42"/>
      <c r="R48" s="42"/>
      <c r="S48" s="42"/>
    </row>
    <row r="49" spans="1:19" ht="156">
      <c r="A49" s="37">
        <v>13</v>
      </c>
      <c r="B49" s="38" t="s">
        <v>123</v>
      </c>
      <c r="C49" s="38" t="s">
        <v>124</v>
      </c>
      <c r="D49" s="39" t="s">
        <v>125</v>
      </c>
      <c r="E49" s="40" t="s">
        <v>126</v>
      </c>
      <c r="F49" s="40" t="s">
        <v>127</v>
      </c>
      <c r="G49" s="40">
        <v>1570.73</v>
      </c>
      <c r="H49" s="40" t="s">
        <v>128</v>
      </c>
      <c r="I49" s="41">
        <v>31618</v>
      </c>
      <c r="J49" s="41">
        <v>7805</v>
      </c>
      <c r="K49" s="41" t="s">
        <v>129</v>
      </c>
      <c r="L49" s="41">
        <v>23082</v>
      </c>
      <c r="M49" s="40" t="s">
        <v>130</v>
      </c>
      <c r="N49" s="40" t="s">
        <v>131</v>
      </c>
      <c r="O49" s="42"/>
      <c r="P49" s="42"/>
      <c r="Q49" s="42"/>
      <c r="R49" s="42"/>
      <c r="S49" s="42"/>
    </row>
    <row r="50" spans="1:19" ht="180">
      <c r="A50" s="37">
        <v>14</v>
      </c>
      <c r="B50" s="38" t="s">
        <v>132</v>
      </c>
      <c r="C50" s="38" t="s">
        <v>133</v>
      </c>
      <c r="D50" s="39" t="s">
        <v>134</v>
      </c>
      <c r="E50" s="40" t="s">
        <v>135</v>
      </c>
      <c r="F50" s="40" t="s">
        <v>136</v>
      </c>
      <c r="G50" s="40">
        <v>1.82</v>
      </c>
      <c r="H50" s="40" t="s">
        <v>137</v>
      </c>
      <c r="I50" s="41">
        <v>25131</v>
      </c>
      <c r="J50" s="41">
        <v>14985</v>
      </c>
      <c r="K50" s="41" t="s">
        <v>138</v>
      </c>
      <c r="L50" s="41">
        <v>331</v>
      </c>
      <c r="M50" s="40" t="s">
        <v>139</v>
      </c>
      <c r="N50" s="40" t="s">
        <v>140</v>
      </c>
      <c r="O50" s="42"/>
      <c r="P50" s="42"/>
      <c r="Q50" s="42"/>
      <c r="R50" s="42"/>
      <c r="S50" s="42"/>
    </row>
    <row r="51" spans="1:19" ht="60">
      <c r="A51" s="37">
        <v>15</v>
      </c>
      <c r="B51" s="38" t="s">
        <v>141</v>
      </c>
      <c r="C51" s="38" t="s">
        <v>142</v>
      </c>
      <c r="D51" s="39">
        <v>170</v>
      </c>
      <c r="E51" s="40">
        <v>16.34</v>
      </c>
      <c r="F51" s="40"/>
      <c r="G51" s="40">
        <v>16.34</v>
      </c>
      <c r="H51" s="40" t="s">
        <v>143</v>
      </c>
      <c r="I51" s="41">
        <v>29714</v>
      </c>
      <c r="J51" s="41"/>
      <c r="K51" s="41"/>
      <c r="L51" s="41">
        <v>29714</v>
      </c>
      <c r="M51" s="40"/>
      <c r="N51" s="40"/>
      <c r="O51" s="42"/>
      <c r="P51" s="42"/>
      <c r="Q51" s="42"/>
      <c r="R51" s="42"/>
      <c r="S51" s="42"/>
    </row>
    <row r="52" spans="1:19" ht="144">
      <c r="A52" s="37">
        <v>16</v>
      </c>
      <c r="B52" s="38" t="s">
        <v>144</v>
      </c>
      <c r="C52" s="38" t="s">
        <v>145</v>
      </c>
      <c r="D52" s="39" t="s">
        <v>146</v>
      </c>
      <c r="E52" s="40" t="s">
        <v>147</v>
      </c>
      <c r="F52" s="40" t="s">
        <v>148</v>
      </c>
      <c r="G52" s="40">
        <v>9149.44</v>
      </c>
      <c r="H52" s="40" t="s">
        <v>149</v>
      </c>
      <c r="I52" s="41">
        <v>193556</v>
      </c>
      <c r="J52" s="41">
        <v>29851</v>
      </c>
      <c r="K52" s="41" t="s">
        <v>150</v>
      </c>
      <c r="L52" s="41">
        <v>156126</v>
      </c>
      <c r="M52" s="40" t="s">
        <v>151</v>
      </c>
      <c r="N52" s="40" t="s">
        <v>152</v>
      </c>
      <c r="O52" s="42"/>
      <c r="P52" s="42"/>
      <c r="Q52" s="42"/>
      <c r="R52" s="42"/>
      <c r="S52" s="42"/>
    </row>
    <row r="53" spans="1:19" ht="72">
      <c r="A53" s="37">
        <v>17</v>
      </c>
      <c r="B53" s="38" t="s">
        <v>153</v>
      </c>
      <c r="C53" s="38" t="s">
        <v>154</v>
      </c>
      <c r="D53" s="39">
        <v>-578.3</v>
      </c>
      <c r="E53" s="40">
        <v>70.5</v>
      </c>
      <c r="F53" s="40"/>
      <c r="G53" s="40">
        <v>70.5</v>
      </c>
      <c r="H53" s="40" t="s">
        <v>155</v>
      </c>
      <c r="I53" s="41">
        <v>-155661</v>
      </c>
      <c r="J53" s="41"/>
      <c r="K53" s="41"/>
      <c r="L53" s="41">
        <v>-155661</v>
      </c>
      <c r="M53" s="40"/>
      <c r="N53" s="40"/>
      <c r="O53" s="42"/>
      <c r="P53" s="42"/>
      <c r="Q53" s="42"/>
      <c r="R53" s="42"/>
      <c r="S53" s="42"/>
    </row>
    <row r="54" spans="1:19" ht="96">
      <c r="A54" s="37">
        <v>18</v>
      </c>
      <c r="B54" s="38" t="s">
        <v>156</v>
      </c>
      <c r="C54" s="38" t="s">
        <v>157</v>
      </c>
      <c r="D54" s="39" t="s">
        <v>158</v>
      </c>
      <c r="E54" s="40">
        <v>10090.38</v>
      </c>
      <c r="F54" s="40"/>
      <c r="G54" s="40">
        <v>10090.38</v>
      </c>
      <c r="H54" s="40" t="s">
        <v>159</v>
      </c>
      <c r="I54" s="41">
        <v>178642</v>
      </c>
      <c r="J54" s="41"/>
      <c r="K54" s="41"/>
      <c r="L54" s="41">
        <v>178642</v>
      </c>
      <c r="M54" s="40"/>
      <c r="N54" s="40"/>
      <c r="O54" s="42"/>
      <c r="P54" s="42"/>
      <c r="Q54" s="42"/>
      <c r="R54" s="42"/>
      <c r="S54" s="42"/>
    </row>
    <row r="55" spans="1:19" ht="96">
      <c r="A55" s="37">
        <v>19</v>
      </c>
      <c r="B55" s="38" t="s">
        <v>160</v>
      </c>
      <c r="C55" s="38" t="s">
        <v>161</v>
      </c>
      <c r="D55" s="39">
        <v>0.198</v>
      </c>
      <c r="E55" s="40">
        <v>11200</v>
      </c>
      <c r="F55" s="40"/>
      <c r="G55" s="40">
        <v>11200</v>
      </c>
      <c r="H55" s="40" t="s">
        <v>162</v>
      </c>
      <c r="I55" s="41">
        <v>8123</v>
      </c>
      <c r="J55" s="41"/>
      <c r="K55" s="41"/>
      <c r="L55" s="41">
        <v>8123</v>
      </c>
      <c r="M55" s="40"/>
      <c r="N55" s="40"/>
      <c r="O55" s="42"/>
      <c r="P55" s="42"/>
      <c r="Q55" s="42"/>
      <c r="R55" s="42"/>
      <c r="S55" s="42"/>
    </row>
    <row r="56" spans="1:19" ht="108">
      <c r="A56" s="37">
        <v>20</v>
      </c>
      <c r="B56" s="38" t="s">
        <v>163</v>
      </c>
      <c r="C56" s="38" t="s">
        <v>164</v>
      </c>
      <c r="D56" s="39">
        <v>2</v>
      </c>
      <c r="E56" s="40" t="s">
        <v>165</v>
      </c>
      <c r="F56" s="40" t="s">
        <v>166</v>
      </c>
      <c r="G56" s="40">
        <v>300.2</v>
      </c>
      <c r="H56" s="40" t="s">
        <v>167</v>
      </c>
      <c r="I56" s="41">
        <v>5927</v>
      </c>
      <c r="J56" s="41">
        <v>2140</v>
      </c>
      <c r="K56" s="41" t="s">
        <v>168</v>
      </c>
      <c r="L56" s="41">
        <v>3181</v>
      </c>
      <c r="M56" s="40" t="s">
        <v>169</v>
      </c>
      <c r="N56" s="40" t="s">
        <v>170</v>
      </c>
      <c r="O56" s="42"/>
      <c r="P56" s="42"/>
      <c r="Q56" s="42"/>
      <c r="R56" s="42"/>
      <c r="S56" s="42"/>
    </row>
    <row r="57" spans="1:19" ht="60">
      <c r="A57" s="37">
        <v>21</v>
      </c>
      <c r="B57" s="38" t="s">
        <v>171</v>
      </c>
      <c r="C57" s="38" t="s">
        <v>172</v>
      </c>
      <c r="D57" s="39">
        <v>2</v>
      </c>
      <c r="E57" s="40">
        <v>59.14</v>
      </c>
      <c r="F57" s="40"/>
      <c r="G57" s="40">
        <v>59.14</v>
      </c>
      <c r="H57" s="40" t="s">
        <v>173</v>
      </c>
      <c r="I57" s="41">
        <v>576</v>
      </c>
      <c r="J57" s="41"/>
      <c r="K57" s="41"/>
      <c r="L57" s="41">
        <v>576</v>
      </c>
      <c r="M57" s="40"/>
      <c r="N57" s="40"/>
      <c r="O57" s="42"/>
      <c r="P57" s="42"/>
      <c r="Q57" s="42"/>
      <c r="R57" s="42"/>
      <c r="S57" s="42"/>
    </row>
    <row r="58" spans="1:19" ht="180">
      <c r="A58" s="37">
        <v>22</v>
      </c>
      <c r="B58" s="38" t="s">
        <v>174</v>
      </c>
      <c r="C58" s="38" t="s">
        <v>175</v>
      </c>
      <c r="D58" s="39" t="s">
        <v>176</v>
      </c>
      <c r="E58" s="40" t="s">
        <v>177</v>
      </c>
      <c r="F58" s="40" t="s">
        <v>178</v>
      </c>
      <c r="G58" s="40">
        <v>8890.58</v>
      </c>
      <c r="H58" s="40" t="s">
        <v>179</v>
      </c>
      <c r="I58" s="41">
        <v>6743</v>
      </c>
      <c r="J58" s="41">
        <v>2402</v>
      </c>
      <c r="K58" s="41" t="s">
        <v>180</v>
      </c>
      <c r="L58" s="41">
        <v>4295</v>
      </c>
      <c r="M58" s="40" t="s">
        <v>181</v>
      </c>
      <c r="N58" s="40" t="s">
        <v>182</v>
      </c>
      <c r="O58" s="42"/>
      <c r="P58" s="42"/>
      <c r="Q58" s="42"/>
      <c r="R58" s="42"/>
      <c r="S58" s="42"/>
    </row>
    <row r="59" spans="1:19" ht="120">
      <c r="A59" s="37">
        <v>23</v>
      </c>
      <c r="B59" s="38" t="s">
        <v>183</v>
      </c>
      <c r="C59" s="38" t="s">
        <v>184</v>
      </c>
      <c r="D59" s="39">
        <v>0.184</v>
      </c>
      <c r="E59" s="40" t="s">
        <v>185</v>
      </c>
      <c r="F59" s="40">
        <v>41.89</v>
      </c>
      <c r="G59" s="40">
        <v>2189</v>
      </c>
      <c r="H59" s="40" t="s">
        <v>186</v>
      </c>
      <c r="I59" s="41">
        <v>2099</v>
      </c>
      <c r="J59" s="41">
        <v>656</v>
      </c>
      <c r="K59" s="41">
        <v>85</v>
      </c>
      <c r="L59" s="41">
        <v>1358</v>
      </c>
      <c r="M59" s="40">
        <v>25.875</v>
      </c>
      <c r="N59" s="40">
        <v>4.76</v>
      </c>
      <c r="O59" s="42"/>
      <c r="P59" s="42"/>
      <c r="Q59" s="42"/>
      <c r="R59" s="42"/>
      <c r="S59" s="42"/>
    </row>
    <row r="60" spans="1:19" ht="108">
      <c r="A60" s="37">
        <v>24</v>
      </c>
      <c r="B60" s="38" t="s">
        <v>187</v>
      </c>
      <c r="C60" s="38" t="s">
        <v>188</v>
      </c>
      <c r="D60" s="39" t="s">
        <v>189</v>
      </c>
      <c r="E60" s="40" t="s">
        <v>190</v>
      </c>
      <c r="F60" s="40" t="s">
        <v>191</v>
      </c>
      <c r="G60" s="40">
        <v>1007.15</v>
      </c>
      <c r="H60" s="40" t="s">
        <v>192</v>
      </c>
      <c r="I60" s="41">
        <v>5289</v>
      </c>
      <c r="J60" s="41">
        <v>518</v>
      </c>
      <c r="K60" s="41" t="s">
        <v>193</v>
      </c>
      <c r="L60" s="41">
        <v>4625</v>
      </c>
      <c r="M60" s="40" t="s">
        <v>194</v>
      </c>
      <c r="N60" s="40" t="s">
        <v>195</v>
      </c>
      <c r="O60" s="42"/>
      <c r="P60" s="42"/>
      <c r="Q60" s="42"/>
      <c r="R60" s="42"/>
      <c r="S60" s="42"/>
    </row>
    <row r="61" spans="1:19" ht="120">
      <c r="A61" s="37">
        <v>25</v>
      </c>
      <c r="B61" s="38" t="s">
        <v>183</v>
      </c>
      <c r="C61" s="38" t="s">
        <v>196</v>
      </c>
      <c r="D61" s="39">
        <v>0.06</v>
      </c>
      <c r="E61" s="40" t="s">
        <v>185</v>
      </c>
      <c r="F61" s="40">
        <v>41.89</v>
      </c>
      <c r="G61" s="40">
        <v>2189</v>
      </c>
      <c r="H61" s="40" t="s">
        <v>186</v>
      </c>
      <c r="I61" s="41">
        <v>684</v>
      </c>
      <c r="J61" s="41">
        <v>214</v>
      </c>
      <c r="K61" s="41">
        <v>28</v>
      </c>
      <c r="L61" s="41">
        <v>442</v>
      </c>
      <c r="M61" s="40">
        <v>25.875</v>
      </c>
      <c r="N61" s="40">
        <v>1.55</v>
      </c>
      <c r="O61" s="42"/>
      <c r="P61" s="42"/>
      <c r="Q61" s="42"/>
      <c r="R61" s="42"/>
      <c r="S61" s="42"/>
    </row>
    <row r="62" spans="1:19" ht="108">
      <c r="A62" s="37">
        <v>26</v>
      </c>
      <c r="B62" s="38" t="s">
        <v>197</v>
      </c>
      <c r="C62" s="38" t="s">
        <v>198</v>
      </c>
      <c r="D62" s="39" t="s">
        <v>199</v>
      </c>
      <c r="E62" s="40" t="s">
        <v>200</v>
      </c>
      <c r="F62" s="40" t="s">
        <v>201</v>
      </c>
      <c r="G62" s="40">
        <v>3032.91</v>
      </c>
      <c r="H62" s="40" t="s">
        <v>202</v>
      </c>
      <c r="I62" s="41">
        <v>22535</v>
      </c>
      <c r="J62" s="41">
        <v>1005</v>
      </c>
      <c r="K62" s="41" t="s">
        <v>203</v>
      </c>
      <c r="L62" s="41">
        <v>20913</v>
      </c>
      <c r="M62" s="40" t="s">
        <v>204</v>
      </c>
      <c r="N62" s="40" t="s">
        <v>205</v>
      </c>
      <c r="O62" s="42"/>
      <c r="P62" s="42"/>
      <c r="Q62" s="42"/>
      <c r="R62" s="42"/>
      <c r="S62" s="42"/>
    </row>
    <row r="63" spans="1:19" ht="216">
      <c r="A63" s="37">
        <v>27</v>
      </c>
      <c r="B63" s="38" t="s">
        <v>206</v>
      </c>
      <c r="C63" s="38" t="s">
        <v>207</v>
      </c>
      <c r="D63" s="39">
        <v>0.50054</v>
      </c>
      <c r="E63" s="40">
        <v>10045</v>
      </c>
      <c r="F63" s="40"/>
      <c r="G63" s="40">
        <v>10045</v>
      </c>
      <c r="H63" s="40" t="s">
        <v>208</v>
      </c>
      <c r="I63" s="41">
        <v>38670</v>
      </c>
      <c r="J63" s="41"/>
      <c r="K63" s="41"/>
      <c r="L63" s="41">
        <v>38670</v>
      </c>
      <c r="M63" s="40"/>
      <c r="N63" s="40"/>
      <c r="O63" s="42"/>
      <c r="P63" s="42"/>
      <c r="Q63" s="42"/>
      <c r="R63" s="42"/>
      <c r="S63" s="42"/>
    </row>
    <row r="64" spans="1:19" ht="120">
      <c r="A64" s="37">
        <v>28</v>
      </c>
      <c r="B64" s="38" t="s">
        <v>197</v>
      </c>
      <c r="C64" s="38" t="s">
        <v>209</v>
      </c>
      <c r="D64" s="39" t="s">
        <v>210</v>
      </c>
      <c r="E64" s="40" t="s">
        <v>200</v>
      </c>
      <c r="F64" s="40" t="s">
        <v>201</v>
      </c>
      <c r="G64" s="40">
        <v>3032.91</v>
      </c>
      <c r="H64" s="40" t="s">
        <v>202</v>
      </c>
      <c r="I64" s="41">
        <v>9099</v>
      </c>
      <c r="J64" s="41">
        <v>406</v>
      </c>
      <c r="K64" s="41" t="s">
        <v>211</v>
      </c>
      <c r="L64" s="41">
        <v>8444</v>
      </c>
      <c r="M64" s="40" t="s">
        <v>204</v>
      </c>
      <c r="N64" s="40" t="s">
        <v>212</v>
      </c>
      <c r="O64" s="42"/>
      <c r="P64" s="42"/>
      <c r="Q64" s="42"/>
      <c r="R64" s="42"/>
      <c r="S64" s="42"/>
    </row>
    <row r="65" spans="1:19" ht="216">
      <c r="A65" s="37">
        <v>29</v>
      </c>
      <c r="B65" s="38" t="s">
        <v>206</v>
      </c>
      <c r="C65" s="38" t="s">
        <v>207</v>
      </c>
      <c r="D65" s="39">
        <v>-0.1089</v>
      </c>
      <c r="E65" s="40">
        <v>10045</v>
      </c>
      <c r="F65" s="40"/>
      <c r="G65" s="40">
        <v>10045</v>
      </c>
      <c r="H65" s="40" t="s">
        <v>208</v>
      </c>
      <c r="I65" s="41">
        <v>-8413</v>
      </c>
      <c r="J65" s="41"/>
      <c r="K65" s="41"/>
      <c r="L65" s="41">
        <v>-8413</v>
      </c>
      <c r="M65" s="40"/>
      <c r="N65" s="40"/>
      <c r="O65" s="42"/>
      <c r="P65" s="42"/>
      <c r="Q65" s="42"/>
      <c r="R65" s="42"/>
      <c r="S65" s="42"/>
    </row>
    <row r="66" spans="1:19" ht="168">
      <c r="A66" s="37">
        <v>30</v>
      </c>
      <c r="B66" s="38" t="s">
        <v>213</v>
      </c>
      <c r="C66" s="38" t="s">
        <v>214</v>
      </c>
      <c r="D66" s="39" t="s">
        <v>215</v>
      </c>
      <c r="E66" s="40">
        <v>10100</v>
      </c>
      <c r="F66" s="40"/>
      <c r="G66" s="40">
        <v>10100</v>
      </c>
      <c r="H66" s="40" t="s">
        <v>216</v>
      </c>
      <c r="I66" s="41">
        <v>857</v>
      </c>
      <c r="J66" s="41"/>
      <c r="K66" s="41"/>
      <c r="L66" s="41">
        <v>857</v>
      </c>
      <c r="M66" s="40"/>
      <c r="N66" s="40"/>
      <c r="O66" s="42"/>
      <c r="P66" s="42"/>
      <c r="Q66" s="42"/>
      <c r="R66" s="42"/>
      <c r="S66" s="42"/>
    </row>
    <row r="67" spans="1:19" ht="60">
      <c r="A67" s="37">
        <v>31</v>
      </c>
      <c r="B67" s="38" t="s">
        <v>217</v>
      </c>
      <c r="C67" s="38" t="s">
        <v>218</v>
      </c>
      <c r="D67" s="39">
        <v>36.3</v>
      </c>
      <c r="E67" s="40">
        <v>12.03</v>
      </c>
      <c r="F67" s="40"/>
      <c r="G67" s="40">
        <v>12.03</v>
      </c>
      <c r="H67" s="40" t="s">
        <v>219</v>
      </c>
      <c r="I67" s="41">
        <v>3021</v>
      </c>
      <c r="J67" s="41"/>
      <c r="K67" s="41"/>
      <c r="L67" s="41">
        <v>3021</v>
      </c>
      <c r="M67" s="40"/>
      <c r="N67" s="40"/>
      <c r="O67" s="42"/>
      <c r="P67" s="42"/>
      <c r="Q67" s="42"/>
      <c r="R67" s="42"/>
      <c r="S67" s="42"/>
    </row>
    <row r="68" spans="1:19" ht="180">
      <c r="A68" s="37">
        <v>32</v>
      </c>
      <c r="B68" s="38" t="s">
        <v>220</v>
      </c>
      <c r="C68" s="38" t="s">
        <v>221</v>
      </c>
      <c r="D68" s="39" t="s">
        <v>222</v>
      </c>
      <c r="E68" s="40" t="s">
        <v>223</v>
      </c>
      <c r="F68" s="40" t="s">
        <v>224</v>
      </c>
      <c r="G68" s="40">
        <v>7166.84</v>
      </c>
      <c r="H68" s="40" t="s">
        <v>225</v>
      </c>
      <c r="I68" s="41">
        <v>3074</v>
      </c>
      <c r="J68" s="41">
        <v>1040</v>
      </c>
      <c r="K68" s="41" t="s">
        <v>226</v>
      </c>
      <c r="L68" s="41">
        <v>2026</v>
      </c>
      <c r="M68" s="40" t="s">
        <v>227</v>
      </c>
      <c r="N68" s="40" t="s">
        <v>228</v>
      </c>
      <c r="O68" s="42"/>
      <c r="P68" s="42"/>
      <c r="Q68" s="42"/>
      <c r="R68" s="42"/>
      <c r="S68" s="42"/>
    </row>
    <row r="69" spans="1:19" ht="96">
      <c r="A69" s="37">
        <v>33</v>
      </c>
      <c r="B69" s="38" t="s">
        <v>229</v>
      </c>
      <c r="C69" s="38" t="s">
        <v>230</v>
      </c>
      <c r="D69" s="39">
        <v>4.5</v>
      </c>
      <c r="E69" s="40">
        <v>11.99</v>
      </c>
      <c r="F69" s="40"/>
      <c r="G69" s="40">
        <v>11.99</v>
      </c>
      <c r="H69" s="40" t="s">
        <v>231</v>
      </c>
      <c r="I69" s="41">
        <v>177</v>
      </c>
      <c r="J69" s="41"/>
      <c r="K69" s="41"/>
      <c r="L69" s="41">
        <v>177</v>
      </c>
      <c r="M69" s="40"/>
      <c r="N69" s="40"/>
      <c r="O69" s="42"/>
      <c r="P69" s="42"/>
      <c r="Q69" s="42"/>
      <c r="R69" s="42"/>
      <c r="S69" s="42"/>
    </row>
    <row r="70" spans="1:19" ht="144">
      <c r="A70" s="37">
        <v>34</v>
      </c>
      <c r="B70" s="38" t="s">
        <v>232</v>
      </c>
      <c r="C70" s="38" t="s">
        <v>233</v>
      </c>
      <c r="D70" s="39">
        <v>6</v>
      </c>
      <c r="E70" s="40" t="s">
        <v>234</v>
      </c>
      <c r="F70" s="40">
        <v>1.95</v>
      </c>
      <c r="G70" s="40">
        <v>2.04</v>
      </c>
      <c r="H70" s="40" t="s">
        <v>235</v>
      </c>
      <c r="I70" s="41">
        <v>648</v>
      </c>
      <c r="J70" s="41">
        <v>489</v>
      </c>
      <c r="K70" s="41">
        <v>87</v>
      </c>
      <c r="L70" s="41">
        <v>72</v>
      </c>
      <c r="M70" s="40">
        <v>0.5405</v>
      </c>
      <c r="N70" s="40">
        <v>3.24</v>
      </c>
      <c r="O70" s="42"/>
      <c r="P70" s="42"/>
      <c r="Q70" s="42"/>
      <c r="R70" s="42"/>
      <c r="S70" s="42"/>
    </row>
    <row r="71" spans="1:19" ht="132">
      <c r="A71" s="37">
        <v>35</v>
      </c>
      <c r="B71" s="38" t="s">
        <v>236</v>
      </c>
      <c r="C71" s="38" t="s">
        <v>237</v>
      </c>
      <c r="D71" s="39">
        <v>6</v>
      </c>
      <c r="E71" s="40">
        <v>45.4</v>
      </c>
      <c r="F71" s="40"/>
      <c r="G71" s="40">
        <v>45.4</v>
      </c>
      <c r="H71" s="40" t="s">
        <v>238</v>
      </c>
      <c r="I71" s="41">
        <v>1431</v>
      </c>
      <c r="J71" s="41"/>
      <c r="K71" s="41"/>
      <c r="L71" s="41">
        <v>1431</v>
      </c>
      <c r="M71" s="40"/>
      <c r="N71" s="40"/>
      <c r="O71" s="42"/>
      <c r="P71" s="42"/>
      <c r="Q71" s="42"/>
      <c r="R71" s="42"/>
      <c r="S71" s="42"/>
    </row>
    <row r="72" spans="1:19" ht="120">
      <c r="A72" s="37">
        <v>36</v>
      </c>
      <c r="B72" s="38" t="s">
        <v>239</v>
      </c>
      <c r="C72" s="38" t="s">
        <v>240</v>
      </c>
      <c r="D72" s="39">
        <v>3</v>
      </c>
      <c r="E72" s="40">
        <v>15.14</v>
      </c>
      <c r="F72" s="40"/>
      <c r="G72" s="40">
        <v>15.14</v>
      </c>
      <c r="H72" s="40" t="s">
        <v>241</v>
      </c>
      <c r="I72" s="41">
        <v>191</v>
      </c>
      <c r="J72" s="41"/>
      <c r="K72" s="41"/>
      <c r="L72" s="41">
        <v>191</v>
      </c>
      <c r="M72" s="40"/>
      <c r="N72" s="40"/>
      <c r="O72" s="42"/>
      <c r="P72" s="42"/>
      <c r="Q72" s="42"/>
      <c r="R72" s="42"/>
      <c r="S72" s="42"/>
    </row>
    <row r="73" spans="1:19" ht="60">
      <c r="A73" s="37">
        <v>37</v>
      </c>
      <c r="B73" s="38" t="s">
        <v>242</v>
      </c>
      <c r="C73" s="38" t="s">
        <v>243</v>
      </c>
      <c r="D73" s="39">
        <v>3</v>
      </c>
      <c r="E73" s="40">
        <v>9.24</v>
      </c>
      <c r="F73" s="40"/>
      <c r="G73" s="40">
        <v>9.24</v>
      </c>
      <c r="H73" s="40" t="s">
        <v>244</v>
      </c>
      <c r="I73" s="41">
        <v>179</v>
      </c>
      <c r="J73" s="41"/>
      <c r="K73" s="41"/>
      <c r="L73" s="41">
        <v>179</v>
      </c>
      <c r="M73" s="40"/>
      <c r="N73" s="40"/>
      <c r="O73" s="42"/>
      <c r="P73" s="42"/>
      <c r="Q73" s="42"/>
      <c r="R73" s="42"/>
      <c r="S73" s="42"/>
    </row>
    <row r="74" spans="1:19" ht="180">
      <c r="A74" s="37">
        <v>38</v>
      </c>
      <c r="B74" s="38" t="s">
        <v>245</v>
      </c>
      <c r="C74" s="38" t="s">
        <v>246</v>
      </c>
      <c r="D74" s="39" t="s">
        <v>247</v>
      </c>
      <c r="E74" s="40" t="s">
        <v>248</v>
      </c>
      <c r="F74" s="40" t="s">
        <v>249</v>
      </c>
      <c r="G74" s="40">
        <v>3983.49</v>
      </c>
      <c r="H74" s="40" t="s">
        <v>250</v>
      </c>
      <c r="I74" s="41">
        <v>737</v>
      </c>
      <c r="J74" s="41">
        <v>362</v>
      </c>
      <c r="K74" s="41">
        <v>1</v>
      </c>
      <c r="L74" s="41">
        <v>374</v>
      </c>
      <c r="M74" s="40" t="s">
        <v>251</v>
      </c>
      <c r="N74" s="40">
        <v>2.22</v>
      </c>
      <c r="O74" s="42"/>
      <c r="P74" s="42"/>
      <c r="Q74" s="42"/>
      <c r="R74" s="42"/>
      <c r="S74" s="42"/>
    </row>
    <row r="75" spans="1:19" ht="96">
      <c r="A75" s="37">
        <v>39</v>
      </c>
      <c r="B75" s="38" t="s">
        <v>229</v>
      </c>
      <c r="C75" s="38" t="s">
        <v>230</v>
      </c>
      <c r="D75" s="39">
        <v>2.7</v>
      </c>
      <c r="E75" s="40">
        <v>11.99</v>
      </c>
      <c r="F75" s="40"/>
      <c r="G75" s="40">
        <v>11.99</v>
      </c>
      <c r="H75" s="40" t="s">
        <v>231</v>
      </c>
      <c r="I75" s="41">
        <v>106</v>
      </c>
      <c r="J75" s="41"/>
      <c r="K75" s="41"/>
      <c r="L75" s="41">
        <v>106</v>
      </c>
      <c r="M75" s="40"/>
      <c r="N75" s="40"/>
      <c r="O75" s="42"/>
      <c r="P75" s="42"/>
      <c r="Q75" s="42"/>
      <c r="R75" s="42"/>
      <c r="S75" s="42"/>
    </row>
    <row r="76" spans="1:19" ht="144">
      <c r="A76" s="37">
        <v>40</v>
      </c>
      <c r="B76" s="38" t="s">
        <v>232</v>
      </c>
      <c r="C76" s="38" t="s">
        <v>252</v>
      </c>
      <c r="D76" s="39" t="s">
        <v>253</v>
      </c>
      <c r="E76" s="40" t="s">
        <v>234</v>
      </c>
      <c r="F76" s="40">
        <v>1.95</v>
      </c>
      <c r="G76" s="40">
        <v>2.04</v>
      </c>
      <c r="H76" s="40" t="s">
        <v>235</v>
      </c>
      <c r="I76" s="41">
        <v>216</v>
      </c>
      <c r="J76" s="41">
        <v>163</v>
      </c>
      <c r="K76" s="41">
        <v>29</v>
      </c>
      <c r="L76" s="41">
        <v>24</v>
      </c>
      <c r="M76" s="40">
        <v>0.5405</v>
      </c>
      <c r="N76" s="40">
        <v>1.08</v>
      </c>
      <c r="O76" s="42"/>
      <c r="P76" s="42"/>
      <c r="Q76" s="42"/>
      <c r="R76" s="42"/>
      <c r="S76" s="42"/>
    </row>
    <row r="77" spans="1:19" ht="132">
      <c r="A77" s="37">
        <v>41</v>
      </c>
      <c r="B77" s="38" t="s">
        <v>236</v>
      </c>
      <c r="C77" s="38" t="s">
        <v>237</v>
      </c>
      <c r="D77" s="39">
        <v>2</v>
      </c>
      <c r="E77" s="40">
        <v>45.4</v>
      </c>
      <c r="F77" s="40"/>
      <c r="G77" s="40">
        <v>45.4</v>
      </c>
      <c r="H77" s="40" t="s">
        <v>238</v>
      </c>
      <c r="I77" s="41">
        <v>477</v>
      </c>
      <c r="J77" s="41"/>
      <c r="K77" s="41"/>
      <c r="L77" s="41">
        <v>477</v>
      </c>
      <c r="M77" s="40"/>
      <c r="N77" s="40"/>
      <c r="O77" s="42"/>
      <c r="P77" s="42"/>
      <c r="Q77" s="42"/>
      <c r="R77" s="42"/>
      <c r="S77" s="42"/>
    </row>
    <row r="78" spans="1:19" ht="120">
      <c r="A78" s="37">
        <v>42</v>
      </c>
      <c r="B78" s="38" t="s">
        <v>239</v>
      </c>
      <c r="C78" s="38" t="s">
        <v>240</v>
      </c>
      <c r="D78" s="39">
        <v>1</v>
      </c>
      <c r="E78" s="40">
        <v>15.14</v>
      </c>
      <c r="F78" s="40"/>
      <c r="G78" s="40">
        <v>15.14</v>
      </c>
      <c r="H78" s="40" t="s">
        <v>241</v>
      </c>
      <c r="I78" s="41">
        <v>64</v>
      </c>
      <c r="J78" s="41"/>
      <c r="K78" s="41"/>
      <c r="L78" s="41">
        <v>64</v>
      </c>
      <c r="M78" s="40"/>
      <c r="N78" s="40"/>
      <c r="O78" s="42"/>
      <c r="P78" s="42"/>
      <c r="Q78" s="42"/>
      <c r="R78" s="42"/>
      <c r="S78" s="42"/>
    </row>
    <row r="79" spans="1:19" ht="60">
      <c r="A79" s="37">
        <v>43</v>
      </c>
      <c r="B79" s="38" t="s">
        <v>242</v>
      </c>
      <c r="C79" s="38" t="s">
        <v>243</v>
      </c>
      <c r="D79" s="39">
        <v>1</v>
      </c>
      <c r="E79" s="40">
        <v>9.24</v>
      </c>
      <c r="F79" s="40"/>
      <c r="G79" s="40">
        <v>9.24</v>
      </c>
      <c r="H79" s="40" t="s">
        <v>244</v>
      </c>
      <c r="I79" s="41">
        <v>60</v>
      </c>
      <c r="J79" s="41"/>
      <c r="K79" s="41"/>
      <c r="L79" s="41">
        <v>60</v>
      </c>
      <c r="M79" s="40"/>
      <c r="N79" s="40"/>
      <c r="O79" s="42"/>
      <c r="P79" s="42"/>
      <c r="Q79" s="42"/>
      <c r="R79" s="42"/>
      <c r="S79" s="42"/>
    </row>
    <row r="80" spans="1:19" ht="144">
      <c r="A80" s="37">
        <v>44</v>
      </c>
      <c r="B80" s="38" t="s">
        <v>254</v>
      </c>
      <c r="C80" s="38" t="s">
        <v>255</v>
      </c>
      <c r="D80" s="39" t="s">
        <v>256</v>
      </c>
      <c r="E80" s="40" t="s">
        <v>257</v>
      </c>
      <c r="F80" s="40" t="s">
        <v>258</v>
      </c>
      <c r="G80" s="40">
        <v>434.24</v>
      </c>
      <c r="H80" s="40" t="s">
        <v>259</v>
      </c>
      <c r="I80" s="41">
        <v>1838</v>
      </c>
      <c r="J80" s="41">
        <v>1626</v>
      </c>
      <c r="K80" s="41" t="s">
        <v>260</v>
      </c>
      <c r="L80" s="41">
        <v>117</v>
      </c>
      <c r="M80" s="40" t="s">
        <v>261</v>
      </c>
      <c r="N80" s="40" t="s">
        <v>262</v>
      </c>
      <c r="O80" s="42"/>
      <c r="P80" s="42"/>
      <c r="Q80" s="42"/>
      <c r="R80" s="42"/>
      <c r="S80" s="42"/>
    </row>
    <row r="81" spans="1:19" ht="72">
      <c r="A81" s="37">
        <v>45</v>
      </c>
      <c r="B81" s="38" t="s">
        <v>263</v>
      </c>
      <c r="C81" s="38" t="s">
        <v>264</v>
      </c>
      <c r="D81" s="39" t="s">
        <v>265</v>
      </c>
      <c r="E81" s="40">
        <v>130.37</v>
      </c>
      <c r="F81" s="40"/>
      <c r="G81" s="40">
        <v>130.37</v>
      </c>
      <c r="H81" s="40" t="s">
        <v>266</v>
      </c>
      <c r="I81" s="41">
        <v>4656</v>
      </c>
      <c r="J81" s="41"/>
      <c r="K81" s="41"/>
      <c r="L81" s="41">
        <v>4656</v>
      </c>
      <c r="M81" s="40"/>
      <c r="N81" s="40"/>
      <c r="O81" s="42"/>
      <c r="P81" s="42"/>
      <c r="Q81" s="42"/>
      <c r="R81" s="42"/>
      <c r="S81" s="42"/>
    </row>
    <row r="82" spans="1:19" ht="96">
      <c r="A82" s="37">
        <v>46</v>
      </c>
      <c r="B82" s="38" t="s">
        <v>229</v>
      </c>
      <c r="C82" s="38" t="s">
        <v>230</v>
      </c>
      <c r="D82" s="39">
        <v>7.2</v>
      </c>
      <c r="E82" s="40">
        <v>11.99</v>
      </c>
      <c r="F82" s="40"/>
      <c r="G82" s="40">
        <v>11.99</v>
      </c>
      <c r="H82" s="40" t="s">
        <v>231</v>
      </c>
      <c r="I82" s="41">
        <v>283</v>
      </c>
      <c r="J82" s="41"/>
      <c r="K82" s="41"/>
      <c r="L82" s="41">
        <v>283</v>
      </c>
      <c r="M82" s="40"/>
      <c r="N82" s="40"/>
      <c r="O82" s="42"/>
      <c r="P82" s="42"/>
      <c r="Q82" s="42"/>
      <c r="R82" s="42"/>
      <c r="S82" s="42"/>
    </row>
    <row r="83" spans="1:19" ht="120">
      <c r="A83" s="37">
        <v>47</v>
      </c>
      <c r="B83" s="38" t="s">
        <v>267</v>
      </c>
      <c r="C83" s="38" t="s">
        <v>268</v>
      </c>
      <c r="D83" s="39">
        <v>2</v>
      </c>
      <c r="E83" s="40" t="s">
        <v>269</v>
      </c>
      <c r="F83" s="40">
        <v>3.66</v>
      </c>
      <c r="G83" s="40">
        <v>4.25</v>
      </c>
      <c r="H83" s="40" t="s">
        <v>270</v>
      </c>
      <c r="I83" s="41">
        <v>1022</v>
      </c>
      <c r="J83" s="41">
        <v>942</v>
      </c>
      <c r="K83" s="41">
        <v>44</v>
      </c>
      <c r="L83" s="41">
        <v>36</v>
      </c>
      <c r="M83" s="40">
        <v>3.358</v>
      </c>
      <c r="N83" s="40">
        <v>6.72</v>
      </c>
      <c r="O83" s="42"/>
      <c r="P83" s="42"/>
      <c r="Q83" s="42"/>
      <c r="R83" s="42"/>
      <c r="S83" s="42"/>
    </row>
    <row r="84" spans="1:19" ht="60">
      <c r="A84" s="37">
        <v>48</v>
      </c>
      <c r="B84" s="38" t="s">
        <v>271</v>
      </c>
      <c r="C84" s="38" t="s">
        <v>272</v>
      </c>
      <c r="D84" s="39">
        <v>2</v>
      </c>
      <c r="E84" s="40">
        <v>658.06</v>
      </c>
      <c r="F84" s="40"/>
      <c r="G84" s="40">
        <v>658.06</v>
      </c>
      <c r="H84" s="40" t="s">
        <v>273</v>
      </c>
      <c r="I84" s="41">
        <v>7344</v>
      </c>
      <c r="J84" s="41"/>
      <c r="K84" s="41"/>
      <c r="L84" s="41">
        <v>7344</v>
      </c>
      <c r="M84" s="40"/>
      <c r="N84" s="40"/>
      <c r="O84" s="42"/>
      <c r="P84" s="42"/>
      <c r="Q84" s="42"/>
      <c r="R84" s="42"/>
      <c r="S84" s="42"/>
    </row>
    <row r="85" spans="1:19" ht="120">
      <c r="A85" s="37">
        <v>49</v>
      </c>
      <c r="B85" s="38" t="s">
        <v>239</v>
      </c>
      <c r="C85" s="38" t="s">
        <v>240</v>
      </c>
      <c r="D85" s="39">
        <v>1.8</v>
      </c>
      <c r="E85" s="40">
        <v>15.14</v>
      </c>
      <c r="F85" s="40"/>
      <c r="G85" s="40">
        <v>15.14</v>
      </c>
      <c r="H85" s="40" t="s">
        <v>241</v>
      </c>
      <c r="I85" s="41">
        <v>114</v>
      </c>
      <c r="J85" s="41"/>
      <c r="K85" s="41"/>
      <c r="L85" s="41">
        <v>114</v>
      </c>
      <c r="M85" s="40"/>
      <c r="N85" s="40"/>
      <c r="O85" s="42"/>
      <c r="P85" s="42"/>
      <c r="Q85" s="42"/>
      <c r="R85" s="42"/>
      <c r="S85" s="42"/>
    </row>
    <row r="86" spans="1:19" ht="120">
      <c r="A86" s="37">
        <v>50</v>
      </c>
      <c r="B86" s="38" t="s">
        <v>274</v>
      </c>
      <c r="C86" s="38" t="s">
        <v>275</v>
      </c>
      <c r="D86" s="39" t="s">
        <v>276</v>
      </c>
      <c r="E86" s="40" t="s">
        <v>277</v>
      </c>
      <c r="F86" s="40">
        <v>5.18</v>
      </c>
      <c r="G86" s="40">
        <v>146.32</v>
      </c>
      <c r="H86" s="40" t="s">
        <v>278</v>
      </c>
      <c r="I86" s="41">
        <v>78</v>
      </c>
      <c r="J86" s="41">
        <v>14</v>
      </c>
      <c r="K86" s="41">
        <v>4</v>
      </c>
      <c r="L86" s="41">
        <v>60</v>
      </c>
      <c r="M86" s="40">
        <v>1.15</v>
      </c>
      <c r="N86" s="40">
        <v>0.09</v>
      </c>
      <c r="O86" s="42"/>
      <c r="P86" s="42"/>
      <c r="Q86" s="42"/>
      <c r="R86" s="42"/>
      <c r="S86" s="42"/>
    </row>
    <row r="87" spans="1:19" ht="120">
      <c r="A87" s="37">
        <v>51</v>
      </c>
      <c r="B87" s="38" t="s">
        <v>239</v>
      </c>
      <c r="C87" s="38" t="s">
        <v>240</v>
      </c>
      <c r="D87" s="39">
        <v>1.8</v>
      </c>
      <c r="E87" s="40">
        <v>15.14</v>
      </c>
      <c r="F87" s="40"/>
      <c r="G87" s="40">
        <v>15.14</v>
      </c>
      <c r="H87" s="40" t="s">
        <v>241</v>
      </c>
      <c r="I87" s="41">
        <v>114</v>
      </c>
      <c r="J87" s="41"/>
      <c r="K87" s="41"/>
      <c r="L87" s="41">
        <v>114</v>
      </c>
      <c r="M87" s="40"/>
      <c r="N87" s="40"/>
      <c r="O87" s="42"/>
      <c r="P87" s="42"/>
      <c r="Q87" s="42"/>
      <c r="R87" s="42"/>
      <c r="S87" s="42"/>
    </row>
    <row r="88" spans="1:19" ht="60">
      <c r="A88" s="37">
        <v>52</v>
      </c>
      <c r="B88" s="38" t="s">
        <v>242</v>
      </c>
      <c r="C88" s="38" t="s">
        <v>243</v>
      </c>
      <c r="D88" s="39">
        <v>2</v>
      </c>
      <c r="E88" s="40">
        <v>9.24</v>
      </c>
      <c r="F88" s="40"/>
      <c r="G88" s="40">
        <v>9.24</v>
      </c>
      <c r="H88" s="40" t="s">
        <v>244</v>
      </c>
      <c r="I88" s="41">
        <v>119</v>
      </c>
      <c r="J88" s="41"/>
      <c r="K88" s="41"/>
      <c r="L88" s="41">
        <v>119</v>
      </c>
      <c r="M88" s="40"/>
      <c r="N88" s="40"/>
      <c r="O88" s="42"/>
      <c r="P88" s="42"/>
      <c r="Q88" s="42"/>
      <c r="R88" s="42"/>
      <c r="S88" s="42"/>
    </row>
    <row r="89" spans="1:19" ht="204">
      <c r="A89" s="37">
        <v>53</v>
      </c>
      <c r="B89" s="38" t="s">
        <v>279</v>
      </c>
      <c r="C89" s="38" t="s">
        <v>280</v>
      </c>
      <c r="D89" s="39">
        <v>2.65</v>
      </c>
      <c r="E89" s="40" t="s">
        <v>281</v>
      </c>
      <c r="F89" s="40">
        <v>71.44</v>
      </c>
      <c r="G89" s="40">
        <v>1320.96</v>
      </c>
      <c r="H89" s="40" t="s">
        <v>282</v>
      </c>
      <c r="I89" s="41">
        <v>23445</v>
      </c>
      <c r="J89" s="41">
        <v>9223</v>
      </c>
      <c r="K89" s="41">
        <v>2145</v>
      </c>
      <c r="L89" s="41">
        <v>12077</v>
      </c>
      <c r="M89" s="40">
        <v>21.6775</v>
      </c>
      <c r="N89" s="40">
        <v>57.45</v>
      </c>
      <c r="O89" s="42"/>
      <c r="P89" s="42"/>
      <c r="Q89" s="42"/>
      <c r="R89" s="42"/>
      <c r="S89" s="42"/>
    </row>
    <row r="90" spans="1:19" ht="108">
      <c r="A90" s="37">
        <v>54</v>
      </c>
      <c r="B90" s="38" t="s">
        <v>283</v>
      </c>
      <c r="C90" s="38" t="s">
        <v>284</v>
      </c>
      <c r="D90" s="39">
        <v>-4.081</v>
      </c>
      <c r="E90" s="40">
        <v>542.4</v>
      </c>
      <c r="F90" s="40"/>
      <c r="G90" s="40">
        <v>542.4</v>
      </c>
      <c r="H90" s="40" t="s">
        <v>285</v>
      </c>
      <c r="I90" s="41">
        <v>-7577</v>
      </c>
      <c r="J90" s="41"/>
      <c r="K90" s="41"/>
      <c r="L90" s="41">
        <v>-7577</v>
      </c>
      <c r="M90" s="40"/>
      <c r="N90" s="40"/>
      <c r="O90" s="42"/>
      <c r="P90" s="42"/>
      <c r="Q90" s="42"/>
      <c r="R90" s="42"/>
      <c r="S90" s="42"/>
    </row>
    <row r="91" spans="1:19" ht="36">
      <c r="A91" s="37">
        <v>55</v>
      </c>
      <c r="B91" s="38" t="s">
        <v>109</v>
      </c>
      <c r="C91" s="38" t="s">
        <v>340</v>
      </c>
      <c r="D91" s="39">
        <v>2.65</v>
      </c>
      <c r="E91" s="40">
        <v>693.24</v>
      </c>
      <c r="F91" s="40"/>
      <c r="G91" s="40">
        <v>693.24</v>
      </c>
      <c r="H91" s="40" t="s">
        <v>341</v>
      </c>
      <c r="I91" s="41">
        <v>10251</v>
      </c>
      <c r="J91" s="41"/>
      <c r="K91" s="41"/>
      <c r="L91" s="41">
        <v>10251</v>
      </c>
      <c r="M91" s="40"/>
      <c r="N91" s="40"/>
      <c r="O91" s="42"/>
      <c r="P91" s="42"/>
      <c r="Q91" s="42"/>
      <c r="R91" s="42"/>
      <c r="S91" s="42"/>
    </row>
    <row r="92" spans="1:19" ht="17.25" customHeight="1">
      <c r="A92" s="112" t="s">
        <v>286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42"/>
      <c r="P92" s="42"/>
      <c r="Q92" s="42"/>
      <c r="R92" s="42"/>
      <c r="S92" s="42"/>
    </row>
    <row r="93" spans="1:19" ht="372">
      <c r="A93" s="37">
        <v>56</v>
      </c>
      <c r="B93" s="38" t="s">
        <v>287</v>
      </c>
      <c r="C93" s="38" t="s">
        <v>288</v>
      </c>
      <c r="D93" s="39">
        <v>5.94</v>
      </c>
      <c r="E93" s="40">
        <v>89.09</v>
      </c>
      <c r="F93" s="40">
        <v>89.09</v>
      </c>
      <c r="G93" s="40"/>
      <c r="H93" s="40" t="s">
        <v>289</v>
      </c>
      <c r="I93" s="41">
        <v>6043</v>
      </c>
      <c r="J93" s="41"/>
      <c r="K93" s="41">
        <v>6043</v>
      </c>
      <c r="L93" s="41"/>
      <c r="M93" s="40"/>
      <c r="N93" s="40"/>
      <c r="O93" s="42"/>
      <c r="P93" s="42"/>
      <c r="Q93" s="42"/>
      <c r="R93" s="42"/>
      <c r="S93" s="42"/>
    </row>
    <row r="94" spans="1:19" ht="372">
      <c r="A94" s="37">
        <v>57</v>
      </c>
      <c r="B94" s="38" t="s">
        <v>290</v>
      </c>
      <c r="C94" s="38" t="s">
        <v>291</v>
      </c>
      <c r="D94" s="39">
        <v>0.443</v>
      </c>
      <c r="E94" s="40">
        <v>104.81</v>
      </c>
      <c r="F94" s="40">
        <v>104.81</v>
      </c>
      <c r="G94" s="40"/>
      <c r="H94" s="40" t="s">
        <v>292</v>
      </c>
      <c r="I94" s="41">
        <v>530</v>
      </c>
      <c r="J94" s="41"/>
      <c r="K94" s="41">
        <v>530</v>
      </c>
      <c r="L94" s="41"/>
      <c r="M94" s="40"/>
      <c r="N94" s="40"/>
      <c r="O94" s="42"/>
      <c r="P94" s="42"/>
      <c r="Q94" s="42"/>
      <c r="R94" s="42"/>
      <c r="S94" s="42"/>
    </row>
    <row r="95" spans="1:19" ht="372">
      <c r="A95" s="37">
        <v>58</v>
      </c>
      <c r="B95" s="38" t="s">
        <v>293</v>
      </c>
      <c r="C95" s="38" t="s">
        <v>294</v>
      </c>
      <c r="D95" s="39">
        <v>0.04</v>
      </c>
      <c r="E95" s="40">
        <v>147.26</v>
      </c>
      <c r="F95" s="40">
        <v>147.26</v>
      </c>
      <c r="G95" s="40"/>
      <c r="H95" s="40" t="s">
        <v>295</v>
      </c>
      <c r="I95" s="41">
        <v>67</v>
      </c>
      <c r="J95" s="41"/>
      <c r="K95" s="41">
        <v>67</v>
      </c>
      <c r="L95" s="41"/>
      <c r="M95" s="40"/>
      <c r="N95" s="40"/>
      <c r="O95" s="42"/>
      <c r="P95" s="42"/>
      <c r="Q95" s="42"/>
      <c r="R95" s="42"/>
      <c r="S95" s="42"/>
    </row>
    <row r="96" spans="1:19" ht="372">
      <c r="A96" s="37">
        <v>59</v>
      </c>
      <c r="B96" s="38" t="s">
        <v>296</v>
      </c>
      <c r="C96" s="38" t="s">
        <v>297</v>
      </c>
      <c r="D96" s="39">
        <v>12.982</v>
      </c>
      <c r="E96" s="40">
        <v>197.97</v>
      </c>
      <c r="F96" s="40">
        <v>197.97</v>
      </c>
      <c r="G96" s="40"/>
      <c r="H96" s="40" t="s">
        <v>298</v>
      </c>
      <c r="I96" s="41">
        <v>29350</v>
      </c>
      <c r="J96" s="41"/>
      <c r="K96" s="41">
        <v>29350</v>
      </c>
      <c r="L96" s="41"/>
      <c r="M96" s="40"/>
      <c r="N96" s="40"/>
      <c r="O96" s="42"/>
      <c r="P96" s="42"/>
      <c r="Q96" s="42"/>
      <c r="R96" s="42"/>
      <c r="S96" s="42"/>
    </row>
    <row r="97" spans="1:19" ht="17.25" customHeight="1">
      <c r="A97" s="112" t="s">
        <v>299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42"/>
      <c r="P97" s="42"/>
      <c r="Q97" s="42"/>
      <c r="R97" s="42"/>
      <c r="S97" s="42"/>
    </row>
    <row r="98" spans="1:19" ht="96">
      <c r="A98" s="37">
        <v>60</v>
      </c>
      <c r="B98" s="38" t="s">
        <v>300</v>
      </c>
      <c r="C98" s="38" t="s">
        <v>301</v>
      </c>
      <c r="D98" s="39">
        <v>30</v>
      </c>
      <c r="E98" s="40">
        <v>3.28</v>
      </c>
      <c r="F98" s="40">
        <v>3.28</v>
      </c>
      <c r="G98" s="40"/>
      <c r="H98" s="40" t="s">
        <v>302</v>
      </c>
      <c r="I98" s="41">
        <v>1138</v>
      </c>
      <c r="J98" s="41"/>
      <c r="K98" s="41">
        <v>1138</v>
      </c>
      <c r="L98" s="41"/>
      <c r="M98" s="40"/>
      <c r="N98" s="40"/>
      <c r="O98" s="42"/>
      <c r="P98" s="42"/>
      <c r="Q98" s="42"/>
      <c r="R98" s="42"/>
      <c r="S98" s="42"/>
    </row>
    <row r="99" spans="1:19" ht="168">
      <c r="A99" s="37">
        <v>61</v>
      </c>
      <c r="B99" s="38" t="s">
        <v>303</v>
      </c>
      <c r="C99" s="38" t="s">
        <v>304</v>
      </c>
      <c r="D99" s="39">
        <v>30</v>
      </c>
      <c r="E99" s="40">
        <v>5.75</v>
      </c>
      <c r="F99" s="40">
        <v>5.75</v>
      </c>
      <c r="G99" s="40"/>
      <c r="H99" s="40" t="s">
        <v>305</v>
      </c>
      <c r="I99" s="41">
        <v>1651</v>
      </c>
      <c r="J99" s="41"/>
      <c r="K99" s="41">
        <v>1651</v>
      </c>
      <c r="L99" s="41"/>
      <c r="M99" s="40"/>
      <c r="N99" s="40"/>
      <c r="O99" s="42"/>
      <c r="P99" s="42"/>
      <c r="Q99" s="42"/>
      <c r="R99" s="42"/>
      <c r="S99" s="42"/>
    </row>
    <row r="100" spans="1:19" ht="36">
      <c r="A100" s="106" t="s">
        <v>80</v>
      </c>
      <c r="B100" s="107"/>
      <c r="C100" s="107"/>
      <c r="D100" s="107"/>
      <c r="E100" s="107"/>
      <c r="F100" s="107"/>
      <c r="G100" s="107"/>
      <c r="H100" s="107"/>
      <c r="I100" s="41">
        <v>935408</v>
      </c>
      <c r="J100" s="41">
        <v>165848</v>
      </c>
      <c r="K100" s="41" t="s">
        <v>306</v>
      </c>
      <c r="L100" s="41">
        <v>693474</v>
      </c>
      <c r="M100" s="40"/>
      <c r="N100" s="40" t="s">
        <v>307</v>
      </c>
      <c r="O100" s="42"/>
      <c r="P100" s="42"/>
      <c r="Q100" s="42"/>
      <c r="R100" s="42"/>
      <c r="S100" s="42"/>
    </row>
    <row r="101" spans="1:19" ht="12">
      <c r="A101" s="106" t="s">
        <v>83</v>
      </c>
      <c r="B101" s="107"/>
      <c r="C101" s="107"/>
      <c r="D101" s="107"/>
      <c r="E101" s="107"/>
      <c r="F101" s="107"/>
      <c r="G101" s="107"/>
      <c r="H101" s="107"/>
      <c r="I101" s="41">
        <v>154982</v>
      </c>
      <c r="J101" s="41"/>
      <c r="K101" s="41"/>
      <c r="L101" s="41"/>
      <c r="M101" s="40"/>
      <c r="N101" s="40"/>
      <c r="O101" s="42"/>
      <c r="P101" s="42"/>
      <c r="Q101" s="42"/>
      <c r="R101" s="42"/>
      <c r="S101" s="42"/>
    </row>
    <row r="102" spans="1:19" ht="12">
      <c r="A102" s="106" t="s">
        <v>84</v>
      </c>
      <c r="B102" s="107"/>
      <c r="C102" s="107"/>
      <c r="D102" s="107"/>
      <c r="E102" s="107"/>
      <c r="F102" s="107"/>
      <c r="G102" s="107"/>
      <c r="H102" s="107"/>
      <c r="I102" s="41">
        <v>77132</v>
      </c>
      <c r="J102" s="41"/>
      <c r="K102" s="41"/>
      <c r="L102" s="41"/>
      <c r="M102" s="40"/>
      <c r="N102" s="40"/>
      <c r="O102" s="42"/>
      <c r="P102" s="42"/>
      <c r="Q102" s="42"/>
      <c r="R102" s="42"/>
      <c r="S102" s="42"/>
    </row>
    <row r="103" spans="1:19" ht="36">
      <c r="A103" s="111" t="s">
        <v>308</v>
      </c>
      <c r="B103" s="105"/>
      <c r="C103" s="105"/>
      <c r="D103" s="105"/>
      <c r="E103" s="105"/>
      <c r="F103" s="105"/>
      <c r="G103" s="105"/>
      <c r="H103" s="105"/>
      <c r="I103" s="67">
        <v>1167522</v>
      </c>
      <c r="J103" s="67"/>
      <c r="K103" s="67"/>
      <c r="L103" s="67"/>
      <c r="M103" s="68"/>
      <c r="N103" s="68" t="s">
        <v>307</v>
      </c>
      <c r="O103" s="42"/>
      <c r="P103" s="42"/>
      <c r="Q103" s="42"/>
      <c r="R103" s="42"/>
      <c r="S103" s="42"/>
    </row>
    <row r="104" spans="1:19" ht="36">
      <c r="A104" s="114" t="s">
        <v>309</v>
      </c>
      <c r="B104" s="115"/>
      <c r="C104" s="115"/>
      <c r="D104" s="115"/>
      <c r="E104" s="115"/>
      <c r="F104" s="115"/>
      <c r="G104" s="115"/>
      <c r="H104" s="115"/>
      <c r="I104" s="69">
        <v>964096</v>
      </c>
      <c r="J104" s="69">
        <v>191404</v>
      </c>
      <c r="K104" s="69" t="s">
        <v>310</v>
      </c>
      <c r="L104" s="69">
        <v>693474</v>
      </c>
      <c r="M104" s="70"/>
      <c r="N104" s="70" t="s">
        <v>311</v>
      </c>
      <c r="O104" s="42"/>
      <c r="P104" s="42"/>
      <c r="Q104" s="42"/>
      <c r="R104" s="42"/>
      <c r="S104" s="42"/>
    </row>
    <row r="105" spans="1:19" ht="12">
      <c r="A105" s="114" t="s">
        <v>83</v>
      </c>
      <c r="B105" s="115"/>
      <c r="C105" s="115"/>
      <c r="D105" s="115"/>
      <c r="E105" s="115"/>
      <c r="F105" s="115"/>
      <c r="G105" s="115"/>
      <c r="H105" s="115"/>
      <c r="I105" s="69">
        <v>175623</v>
      </c>
      <c r="J105" s="69"/>
      <c r="K105" s="69"/>
      <c r="L105" s="69"/>
      <c r="M105" s="70"/>
      <c r="N105" s="70"/>
      <c r="O105" s="42"/>
      <c r="P105" s="42"/>
      <c r="Q105" s="42"/>
      <c r="R105" s="42"/>
      <c r="S105" s="42"/>
    </row>
    <row r="106" spans="1:19" ht="12">
      <c r="A106" s="114" t="s">
        <v>84</v>
      </c>
      <c r="B106" s="115"/>
      <c r="C106" s="115"/>
      <c r="D106" s="115"/>
      <c r="E106" s="115"/>
      <c r="F106" s="115"/>
      <c r="G106" s="115"/>
      <c r="H106" s="115"/>
      <c r="I106" s="69">
        <v>89846</v>
      </c>
      <c r="J106" s="69"/>
      <c r="K106" s="69"/>
      <c r="L106" s="69"/>
      <c r="M106" s="70"/>
      <c r="N106" s="70"/>
      <c r="O106" s="42"/>
      <c r="P106" s="42"/>
      <c r="Q106" s="42"/>
      <c r="R106" s="42"/>
      <c r="S106" s="42"/>
    </row>
    <row r="107" spans="1:19" ht="12">
      <c r="A107" s="116" t="s">
        <v>312</v>
      </c>
      <c r="B107" s="117"/>
      <c r="C107" s="117"/>
      <c r="D107" s="117"/>
      <c r="E107" s="117"/>
      <c r="F107" s="117"/>
      <c r="G107" s="117"/>
      <c r="H107" s="117"/>
      <c r="I107" s="71"/>
      <c r="J107" s="71"/>
      <c r="K107" s="71"/>
      <c r="L107" s="71"/>
      <c r="M107" s="72"/>
      <c r="N107" s="72"/>
      <c r="O107" s="42"/>
      <c r="P107" s="42"/>
      <c r="Q107" s="42"/>
      <c r="R107" s="42"/>
      <c r="S107" s="42"/>
    </row>
    <row r="108" spans="1:19" ht="25.5" customHeight="1">
      <c r="A108" s="114" t="s">
        <v>313</v>
      </c>
      <c r="B108" s="115"/>
      <c r="C108" s="115"/>
      <c r="D108" s="115"/>
      <c r="E108" s="115"/>
      <c r="F108" s="115"/>
      <c r="G108" s="115"/>
      <c r="H108" s="115"/>
      <c r="I108" s="69">
        <v>23352</v>
      </c>
      <c r="J108" s="69"/>
      <c r="K108" s="69"/>
      <c r="L108" s="69"/>
      <c r="M108" s="70"/>
      <c r="N108" s="70">
        <v>75.37</v>
      </c>
      <c r="O108" s="42"/>
      <c r="P108" s="42"/>
      <c r="Q108" s="42"/>
      <c r="R108" s="42"/>
      <c r="S108" s="42"/>
    </row>
    <row r="109" spans="1:19" ht="36">
      <c r="A109" s="114" t="s">
        <v>314</v>
      </c>
      <c r="B109" s="115"/>
      <c r="C109" s="115"/>
      <c r="D109" s="115"/>
      <c r="E109" s="115"/>
      <c r="F109" s="115"/>
      <c r="G109" s="115"/>
      <c r="H109" s="115"/>
      <c r="I109" s="69">
        <v>110400</v>
      </c>
      <c r="J109" s="69"/>
      <c r="K109" s="69"/>
      <c r="L109" s="69"/>
      <c r="M109" s="70"/>
      <c r="N109" s="70" t="s">
        <v>315</v>
      </c>
      <c r="O109" s="42"/>
      <c r="P109" s="42"/>
      <c r="Q109" s="42"/>
      <c r="R109" s="42"/>
      <c r="S109" s="42"/>
    </row>
    <row r="110" spans="1:19" ht="36">
      <c r="A110" s="114" t="s">
        <v>316</v>
      </c>
      <c r="B110" s="115"/>
      <c r="C110" s="115"/>
      <c r="D110" s="115"/>
      <c r="E110" s="115"/>
      <c r="F110" s="115"/>
      <c r="G110" s="115"/>
      <c r="H110" s="115"/>
      <c r="I110" s="69">
        <v>3411</v>
      </c>
      <c r="J110" s="69"/>
      <c r="K110" s="69"/>
      <c r="L110" s="69"/>
      <c r="M110" s="70"/>
      <c r="N110" s="70" t="s">
        <v>67</v>
      </c>
      <c r="O110" s="42"/>
      <c r="P110" s="42"/>
      <c r="Q110" s="42"/>
      <c r="R110" s="42"/>
      <c r="S110" s="42"/>
    </row>
    <row r="111" spans="1:19" ht="12.75">
      <c r="A111" s="114" t="s">
        <v>317</v>
      </c>
      <c r="B111" s="115"/>
      <c r="C111" s="115"/>
      <c r="D111" s="115"/>
      <c r="E111" s="115"/>
      <c r="F111" s="115"/>
      <c r="G111" s="115"/>
      <c r="H111" s="115"/>
      <c r="I111" s="69">
        <v>9366</v>
      </c>
      <c r="J111" s="69"/>
      <c r="K111" s="69"/>
      <c r="L111" s="69"/>
      <c r="M111" s="70"/>
      <c r="N111" s="70">
        <v>37.4</v>
      </c>
      <c r="O111" s="42"/>
      <c r="P111" s="42"/>
      <c r="Q111" s="42"/>
      <c r="R111" s="42"/>
      <c r="S111" s="42"/>
    </row>
    <row r="112" spans="1:19" ht="12.75">
      <c r="A112" s="114" t="s">
        <v>318</v>
      </c>
      <c r="B112" s="115"/>
      <c r="C112" s="115"/>
      <c r="D112" s="115"/>
      <c r="E112" s="115"/>
      <c r="F112" s="115"/>
      <c r="G112" s="115"/>
      <c r="H112" s="115"/>
      <c r="I112" s="69">
        <v>7066</v>
      </c>
      <c r="J112" s="69"/>
      <c r="K112" s="69"/>
      <c r="L112" s="69"/>
      <c r="M112" s="70"/>
      <c r="N112" s="70">
        <v>12.96</v>
      </c>
      <c r="O112" s="42"/>
      <c r="P112" s="42"/>
      <c r="Q112" s="42"/>
      <c r="R112" s="42"/>
      <c r="S112" s="42"/>
    </row>
    <row r="113" spans="1:19" ht="36">
      <c r="A113" s="114" t="s">
        <v>319</v>
      </c>
      <c r="B113" s="115"/>
      <c r="C113" s="115"/>
      <c r="D113" s="115"/>
      <c r="E113" s="115"/>
      <c r="F113" s="115"/>
      <c r="G113" s="115"/>
      <c r="H113" s="115"/>
      <c r="I113" s="69">
        <v>322916</v>
      </c>
      <c r="J113" s="69"/>
      <c r="K113" s="69"/>
      <c r="L113" s="69"/>
      <c r="M113" s="70"/>
      <c r="N113" s="70" t="s">
        <v>320</v>
      </c>
      <c r="O113" s="42"/>
      <c r="P113" s="42"/>
      <c r="Q113" s="42"/>
      <c r="R113" s="42"/>
      <c r="S113" s="42"/>
    </row>
    <row r="114" spans="1:19" ht="12.75">
      <c r="A114" s="114" t="s">
        <v>321</v>
      </c>
      <c r="B114" s="115"/>
      <c r="C114" s="115"/>
      <c r="D114" s="115"/>
      <c r="E114" s="115"/>
      <c r="F114" s="115"/>
      <c r="G114" s="115"/>
      <c r="H114" s="115"/>
      <c r="I114" s="69">
        <v>305633</v>
      </c>
      <c r="J114" s="69"/>
      <c r="K114" s="69"/>
      <c r="L114" s="69"/>
      <c r="M114" s="70"/>
      <c r="N114" s="70"/>
      <c r="O114" s="42"/>
      <c r="P114" s="42"/>
      <c r="Q114" s="42"/>
      <c r="R114" s="42"/>
      <c r="S114" s="42"/>
    </row>
    <row r="115" spans="1:19" ht="36">
      <c r="A115" s="114" t="s">
        <v>322</v>
      </c>
      <c r="B115" s="115"/>
      <c r="C115" s="115"/>
      <c r="D115" s="115"/>
      <c r="E115" s="115"/>
      <c r="F115" s="115"/>
      <c r="G115" s="115"/>
      <c r="H115" s="115"/>
      <c r="I115" s="69">
        <v>85728</v>
      </c>
      <c r="J115" s="69"/>
      <c r="K115" s="69"/>
      <c r="L115" s="69"/>
      <c r="M115" s="70"/>
      <c r="N115" s="70" t="s">
        <v>323</v>
      </c>
      <c r="O115" s="42"/>
      <c r="P115" s="42"/>
      <c r="Q115" s="42"/>
      <c r="R115" s="42"/>
      <c r="S115" s="42"/>
    </row>
    <row r="116" spans="1:19" ht="36">
      <c r="A116" s="114" t="s">
        <v>324</v>
      </c>
      <c r="B116" s="115"/>
      <c r="C116" s="115"/>
      <c r="D116" s="115"/>
      <c r="E116" s="115"/>
      <c r="F116" s="115"/>
      <c r="G116" s="115"/>
      <c r="H116" s="115"/>
      <c r="I116" s="69">
        <v>101959</v>
      </c>
      <c r="J116" s="69"/>
      <c r="K116" s="69"/>
      <c r="L116" s="69"/>
      <c r="M116" s="70"/>
      <c r="N116" s="70" t="s">
        <v>325</v>
      </c>
      <c r="O116" s="42"/>
      <c r="P116" s="42"/>
      <c r="Q116" s="42"/>
      <c r="R116" s="42"/>
      <c r="S116" s="42"/>
    </row>
    <row r="117" spans="1:19" ht="12.75">
      <c r="A117" s="114" t="s">
        <v>326</v>
      </c>
      <c r="B117" s="115"/>
      <c r="C117" s="115"/>
      <c r="D117" s="115"/>
      <c r="E117" s="115"/>
      <c r="F117" s="115"/>
      <c r="G117" s="115"/>
      <c r="H117" s="115"/>
      <c r="I117" s="69">
        <v>190643</v>
      </c>
      <c r="J117" s="69"/>
      <c r="K117" s="69"/>
      <c r="L117" s="69"/>
      <c r="M117" s="70"/>
      <c r="N117" s="70"/>
      <c r="O117" s="42"/>
      <c r="P117" s="42"/>
      <c r="Q117" s="42"/>
      <c r="R117" s="42"/>
      <c r="S117" s="42"/>
    </row>
    <row r="118" spans="1:19" ht="36">
      <c r="A118" s="114" t="s">
        <v>327</v>
      </c>
      <c r="B118" s="115"/>
      <c r="C118" s="115"/>
      <c r="D118" s="115"/>
      <c r="E118" s="115"/>
      <c r="F118" s="115"/>
      <c r="G118" s="115"/>
      <c r="H118" s="115"/>
      <c r="I118" s="69">
        <v>30312</v>
      </c>
      <c r="J118" s="69"/>
      <c r="K118" s="69"/>
      <c r="L118" s="69"/>
      <c r="M118" s="70"/>
      <c r="N118" s="70" t="s">
        <v>328</v>
      </c>
      <c r="O118" s="42"/>
      <c r="P118" s="42"/>
      <c r="Q118" s="42"/>
      <c r="R118" s="42"/>
      <c r="S118" s="42"/>
    </row>
    <row r="119" spans="1:19" ht="12.75">
      <c r="A119" s="114" t="s">
        <v>329</v>
      </c>
      <c r="B119" s="115"/>
      <c r="C119" s="115"/>
      <c r="D119" s="115"/>
      <c r="E119" s="115"/>
      <c r="F119" s="115"/>
      <c r="G119" s="115"/>
      <c r="H119" s="115"/>
      <c r="I119" s="69">
        <v>37641</v>
      </c>
      <c r="J119" s="69"/>
      <c r="K119" s="69"/>
      <c r="L119" s="69"/>
      <c r="M119" s="70"/>
      <c r="N119" s="70"/>
      <c r="O119" s="42"/>
      <c r="P119" s="42"/>
      <c r="Q119" s="42"/>
      <c r="R119" s="42"/>
      <c r="S119" s="42"/>
    </row>
    <row r="120" spans="1:19" ht="12.75">
      <c r="A120" s="114" t="s">
        <v>330</v>
      </c>
      <c r="B120" s="115"/>
      <c r="C120" s="115"/>
      <c r="D120" s="115"/>
      <c r="E120" s="115"/>
      <c r="F120" s="115"/>
      <c r="G120" s="115"/>
      <c r="H120" s="115"/>
      <c r="I120" s="69">
        <v>1138</v>
      </c>
      <c r="J120" s="69"/>
      <c r="K120" s="69"/>
      <c r="L120" s="69"/>
      <c r="M120" s="70"/>
      <c r="N120" s="70"/>
      <c r="O120" s="42"/>
      <c r="P120" s="42"/>
      <c r="Q120" s="42"/>
      <c r="R120" s="42"/>
      <c r="S120" s="42"/>
    </row>
    <row r="121" spans="1:19" ht="36">
      <c r="A121" s="114" t="s">
        <v>331</v>
      </c>
      <c r="B121" s="115"/>
      <c r="C121" s="115"/>
      <c r="D121" s="115"/>
      <c r="E121" s="115"/>
      <c r="F121" s="115"/>
      <c r="G121" s="115"/>
      <c r="H121" s="115"/>
      <c r="I121" s="69">
        <v>1229565</v>
      </c>
      <c r="J121" s="69"/>
      <c r="K121" s="69"/>
      <c r="L121" s="69"/>
      <c r="M121" s="70"/>
      <c r="N121" s="70" t="s">
        <v>311</v>
      </c>
      <c r="O121" s="42"/>
      <c r="P121" s="42"/>
      <c r="Q121" s="42"/>
      <c r="R121" s="42"/>
      <c r="S121" s="42"/>
    </row>
    <row r="122" spans="1:19" ht="12.75">
      <c r="A122" s="114" t="s">
        <v>332</v>
      </c>
      <c r="B122" s="115"/>
      <c r="C122" s="115"/>
      <c r="D122" s="115"/>
      <c r="E122" s="115"/>
      <c r="F122" s="115"/>
      <c r="G122" s="115"/>
      <c r="H122" s="115"/>
      <c r="I122" s="69"/>
      <c r="J122" s="69"/>
      <c r="K122" s="69"/>
      <c r="L122" s="69"/>
      <c r="M122" s="70"/>
      <c r="N122" s="70"/>
      <c r="O122" s="42"/>
      <c r="P122" s="42"/>
      <c r="Q122" s="42"/>
      <c r="R122" s="42"/>
      <c r="S122" s="42"/>
    </row>
    <row r="123" spans="1:19" ht="12.75">
      <c r="A123" s="114" t="s">
        <v>333</v>
      </c>
      <c r="B123" s="115"/>
      <c r="C123" s="115"/>
      <c r="D123" s="115"/>
      <c r="E123" s="115"/>
      <c r="F123" s="115"/>
      <c r="G123" s="115"/>
      <c r="H123" s="115"/>
      <c r="I123" s="69">
        <v>693474</v>
      </c>
      <c r="J123" s="69"/>
      <c r="K123" s="69"/>
      <c r="L123" s="69"/>
      <c r="M123" s="70"/>
      <c r="N123" s="70"/>
      <c r="O123" s="42"/>
      <c r="P123" s="42"/>
      <c r="Q123" s="42"/>
      <c r="R123" s="42"/>
      <c r="S123" s="42"/>
    </row>
    <row r="124" spans="1:19" ht="12.75">
      <c r="A124" s="114" t="s">
        <v>334</v>
      </c>
      <c r="B124" s="115"/>
      <c r="C124" s="115"/>
      <c r="D124" s="115"/>
      <c r="E124" s="115"/>
      <c r="F124" s="115"/>
      <c r="G124" s="115"/>
      <c r="H124" s="115"/>
      <c r="I124" s="69">
        <v>79218</v>
      </c>
      <c r="J124" s="69"/>
      <c r="K124" s="69"/>
      <c r="L124" s="69"/>
      <c r="M124" s="70"/>
      <c r="N124" s="70"/>
      <c r="O124" s="42"/>
      <c r="P124" s="42"/>
      <c r="Q124" s="42"/>
      <c r="R124" s="42"/>
      <c r="S124" s="42"/>
    </row>
    <row r="125" spans="1:19" ht="12.75">
      <c r="A125" s="114" t="s">
        <v>335</v>
      </c>
      <c r="B125" s="115"/>
      <c r="C125" s="115"/>
      <c r="D125" s="115"/>
      <c r="E125" s="115"/>
      <c r="F125" s="115"/>
      <c r="G125" s="115"/>
      <c r="H125" s="115"/>
      <c r="I125" s="69">
        <v>195192</v>
      </c>
      <c r="J125" s="69"/>
      <c r="K125" s="69"/>
      <c r="L125" s="69"/>
      <c r="M125" s="70"/>
      <c r="N125" s="70"/>
      <c r="O125" s="42"/>
      <c r="P125" s="42"/>
      <c r="Q125" s="42"/>
      <c r="R125" s="42"/>
      <c r="S125" s="42"/>
    </row>
    <row r="126" spans="1:19" ht="12.75">
      <c r="A126" s="114" t="s">
        <v>336</v>
      </c>
      <c r="B126" s="115"/>
      <c r="C126" s="115"/>
      <c r="D126" s="115"/>
      <c r="E126" s="115"/>
      <c r="F126" s="115"/>
      <c r="G126" s="115"/>
      <c r="H126" s="115"/>
      <c r="I126" s="69">
        <v>175623</v>
      </c>
      <c r="J126" s="69"/>
      <c r="K126" s="69"/>
      <c r="L126" s="69"/>
      <c r="M126" s="70"/>
      <c r="N126" s="70"/>
      <c r="O126" s="42"/>
      <c r="P126" s="42"/>
      <c r="Q126" s="42"/>
      <c r="R126" s="42"/>
      <c r="S126" s="42"/>
    </row>
    <row r="127" spans="1:19" ht="12.75">
      <c r="A127" s="114" t="s">
        <v>337</v>
      </c>
      <c r="B127" s="115"/>
      <c r="C127" s="115"/>
      <c r="D127" s="115"/>
      <c r="E127" s="115"/>
      <c r="F127" s="115"/>
      <c r="G127" s="115"/>
      <c r="H127" s="115"/>
      <c r="I127" s="69">
        <v>89846</v>
      </c>
      <c r="J127" s="69"/>
      <c r="K127" s="69"/>
      <c r="L127" s="69"/>
      <c r="M127" s="70"/>
      <c r="N127" s="70"/>
      <c r="O127" s="42"/>
      <c r="P127" s="42"/>
      <c r="Q127" s="42"/>
      <c r="R127" s="42"/>
      <c r="S127" s="42"/>
    </row>
    <row r="128" spans="1:19" ht="36">
      <c r="A128" s="116" t="s">
        <v>338</v>
      </c>
      <c r="B128" s="117"/>
      <c r="C128" s="117"/>
      <c r="D128" s="117"/>
      <c r="E128" s="117"/>
      <c r="F128" s="117"/>
      <c r="G128" s="117"/>
      <c r="H128" s="117"/>
      <c r="I128" s="71">
        <v>1229565</v>
      </c>
      <c r="J128" s="71"/>
      <c r="K128" s="71"/>
      <c r="L128" s="71"/>
      <c r="M128" s="72"/>
      <c r="N128" s="72" t="s">
        <v>311</v>
      </c>
      <c r="O128" s="42"/>
      <c r="P128" s="42"/>
      <c r="Q128" s="42"/>
      <c r="R128" s="42"/>
      <c r="S128" s="42"/>
    </row>
    <row r="129" spans="1:14" ht="12">
      <c r="A129" s="43"/>
      <c r="B129" s="44"/>
      <c r="C129" s="45"/>
      <c r="D129" s="46"/>
      <c r="E129" s="47"/>
      <c r="F129" s="47"/>
      <c r="G129" s="47"/>
      <c r="H129" s="47"/>
      <c r="I129" s="43"/>
      <c r="J129" s="43"/>
      <c r="K129" s="43"/>
      <c r="L129" s="43"/>
      <c r="M129" s="43"/>
      <c r="N129" s="43"/>
    </row>
    <row r="130" spans="1:13" ht="12">
      <c r="A130" s="48"/>
      <c r="B130" s="49"/>
      <c r="C130" s="50"/>
      <c r="D130" s="48"/>
      <c r="E130" s="51"/>
      <c r="F130" s="51"/>
      <c r="G130" s="51"/>
      <c r="H130" s="51"/>
      <c r="I130" s="52"/>
      <c r="J130" s="51"/>
      <c r="K130" s="51"/>
      <c r="L130" s="51"/>
      <c r="M130" s="51"/>
    </row>
    <row r="131" spans="1:13" ht="12">
      <c r="A131" s="48"/>
      <c r="B131" s="49"/>
      <c r="C131" s="50"/>
      <c r="D131" s="48"/>
      <c r="E131" s="51"/>
      <c r="F131" s="51"/>
      <c r="G131" s="51"/>
      <c r="H131" s="51"/>
      <c r="I131" s="52"/>
      <c r="J131" s="51"/>
      <c r="K131" s="51"/>
      <c r="L131" s="51"/>
      <c r="M131" s="51"/>
    </row>
    <row r="132" spans="1:14" ht="12.75">
      <c r="A132" s="53"/>
      <c r="B132" s="54" t="s">
        <v>36</v>
      </c>
      <c r="C132" s="55" t="s">
        <v>43</v>
      </c>
      <c r="D132" s="53"/>
      <c r="E132" s="56"/>
      <c r="F132" s="57"/>
      <c r="G132" s="58"/>
      <c r="H132" s="57"/>
      <c r="I132" s="59"/>
      <c r="J132" s="59"/>
      <c r="K132" s="59"/>
      <c r="L132" s="59"/>
      <c r="M132" s="59"/>
      <c r="N132" s="57"/>
    </row>
    <row r="133" spans="3:19" ht="12.75">
      <c r="C133" s="61" t="s">
        <v>34</v>
      </c>
      <c r="D133" s="62"/>
      <c r="E133" s="62"/>
      <c r="O133" s="57"/>
      <c r="P133" s="57"/>
      <c r="Q133" s="57"/>
      <c r="R133" s="57"/>
      <c r="S133" s="57"/>
    </row>
    <row r="134" spans="3:5" ht="12">
      <c r="C134" s="61"/>
      <c r="D134" s="62"/>
      <c r="E134" s="62"/>
    </row>
    <row r="135" ht="12">
      <c r="D135" s="63"/>
    </row>
    <row r="137" spans="1:14" ht="12.75">
      <c r="A137" s="64"/>
      <c r="B137" s="54" t="s">
        <v>35</v>
      </c>
      <c r="C137" s="55" t="s">
        <v>44</v>
      </c>
      <c r="D137" s="65"/>
      <c r="E137" s="55"/>
      <c r="F137" s="57"/>
      <c r="G137" s="66"/>
      <c r="H137" s="66"/>
      <c r="I137" s="66"/>
      <c r="J137" s="66"/>
      <c r="K137" s="66"/>
      <c r="L137" s="66"/>
      <c r="M137" s="66"/>
      <c r="N137" s="57"/>
    </row>
    <row r="138" spans="3:19" ht="12.75">
      <c r="C138" s="61" t="s">
        <v>34</v>
      </c>
      <c r="D138" s="62"/>
      <c r="E138" s="62"/>
      <c r="O138" s="57"/>
      <c r="P138" s="57"/>
      <c r="Q138" s="57"/>
      <c r="R138" s="57"/>
      <c r="S138" s="57"/>
    </row>
  </sheetData>
  <sheetProtection/>
  <mergeCells count="73">
    <mergeCell ref="H20:L20"/>
    <mergeCell ref="A128:H128"/>
    <mergeCell ref="A124:H124"/>
    <mergeCell ref="A125:H125"/>
    <mergeCell ref="A126:H126"/>
    <mergeCell ref="A127:H127"/>
    <mergeCell ref="A120:H120"/>
    <mergeCell ref="A121:H121"/>
    <mergeCell ref="A122:H122"/>
    <mergeCell ref="A123:H123"/>
    <mergeCell ref="A116:H116"/>
    <mergeCell ref="A117:H117"/>
    <mergeCell ref="A118:H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41:H41"/>
    <mergeCell ref="A42:N42"/>
    <mergeCell ref="A92:N92"/>
    <mergeCell ref="A97:N97"/>
    <mergeCell ref="A31:N31"/>
    <mergeCell ref="A38:H38"/>
    <mergeCell ref="A39:H39"/>
    <mergeCell ref="A40:H40"/>
    <mergeCell ref="B11:M11"/>
    <mergeCell ref="B7:M7"/>
    <mergeCell ref="B13:M13"/>
    <mergeCell ref="B14:M14"/>
    <mergeCell ref="B8:M8"/>
    <mergeCell ref="B10:M10"/>
    <mergeCell ref="I12:J12"/>
    <mergeCell ref="G12:H12"/>
    <mergeCell ref="E26:G26"/>
    <mergeCell ref="M28:N28"/>
    <mergeCell ref="H25:H29"/>
    <mergeCell ref="L27:L29"/>
    <mergeCell ref="G27:G29"/>
    <mergeCell ref="E25:G25"/>
    <mergeCell ref="I25:L25"/>
    <mergeCell ref="L18:M18"/>
    <mergeCell ref="A25:A29"/>
    <mergeCell ref="B25:B29"/>
    <mergeCell ref="C25:C29"/>
    <mergeCell ref="M25:N27"/>
    <mergeCell ref="I27:I29"/>
    <mergeCell ref="J27:J29"/>
    <mergeCell ref="E28:E29"/>
    <mergeCell ref="F28:F29"/>
    <mergeCell ref="K28:K29"/>
    <mergeCell ref="L19:M19"/>
    <mergeCell ref="H19:K19"/>
    <mergeCell ref="C16:J16"/>
    <mergeCell ref="D25:D29"/>
    <mergeCell ref="H18:K18"/>
    <mergeCell ref="I26:L26"/>
    <mergeCell ref="A21:L21"/>
    <mergeCell ref="A18:D18"/>
    <mergeCell ref="H17:K17"/>
    <mergeCell ref="L17:M17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Хижнякова Мария Павловна</cp:lastModifiedBy>
  <cp:lastPrinted>2015-10-07T02:59:10Z</cp:lastPrinted>
  <dcterms:created xsi:type="dcterms:W3CDTF">2004-03-31T11:09:00Z</dcterms:created>
  <dcterms:modified xsi:type="dcterms:W3CDTF">2015-10-14T03:22:05Z</dcterms:modified>
  <cp:category/>
  <cp:version/>
  <cp:contentType/>
  <cp:contentStatus/>
</cp:coreProperties>
</file>