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" yWindow="2268" windowWidth="15456" windowHeight="8832" activeTab="0"/>
  </bookViews>
  <sheets>
    <sheet name="Мои данные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'Мои данные'!$28:$28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Proba</author>
    <author>Rus</author>
    <author>Соседко А.Н.</author>
    <author>Alexsey</author>
    <author>Alex</author>
  </authors>
  <commentList>
    <comment ref="A6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6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6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69" authorId="0">
      <text>
        <r>
          <rPr>
            <b/>
            <sz val="8"/>
            <rFont val="Tahoma"/>
            <family val="2"/>
          </rPr>
          <t xml:space="preserve">  &lt;Эксплуатация машин (итоги)&gt;
______
&lt;З/п машинистов (итоги)&gt;</t>
        </r>
      </text>
    </comment>
    <comment ref="L69" authorId="1">
      <text>
        <r>
          <rPr>
            <b/>
            <sz val="8"/>
            <rFont val="Tahoma"/>
            <family val="2"/>
          </rPr>
          <t xml:space="preserve"> &lt;Материалы (итоги)&gt;
</t>
        </r>
      </text>
    </comment>
    <comment ref="N69" authorId="1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______
&lt;Трудозатраты машинистов (итоги)&gt;
</t>
        </r>
      </text>
    </comment>
    <comment ref="A28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28" authorId="0">
      <text>
        <r>
          <rPr>
            <sz val="8"/>
            <rFont val="Tahoma"/>
            <family val="2"/>
          </rPr>
          <t xml:space="preserve">  &lt;Обоснование (код) позиции&gt;
&lt;Примечание&gt;
&lt;Комментарии из базы данных к расценке&gt;
</t>
        </r>
      </text>
    </comment>
    <comment ref="C28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расценки&gt;; &lt;Ед. измерения по расценке&gt;
_______________
&lt;Обоснование коэффициентов&gt;
_______________
&lt;Формула расчета стоимости единицы&gt;
_______________
&lt;Строка задания НР для БИМ&gt;; (&lt;Сумма НР по позиции для БИМ&gt; руб.)
&lt;Строка задания СП для БИМ&gt;; (&lt;Сумма СП по позиции для БИМ&gt; руб.)</t>
        </r>
      </text>
    </comment>
    <comment ref="D28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H28" authorId="2">
      <text>
        <r>
          <rPr>
            <sz val="8"/>
            <rFont val="Tahoma"/>
            <family val="2"/>
          </rPr>
          <t xml:space="preserve"> &lt;Код индекса к позиции&gt;
&lt;Наименование индекса к позиции&gt;
ОЗП=&lt;Индекс к позиции на ОЗП&gt;
ЭМ=&lt;Индекс к позиции на ЭМ&gt;
ЗПМ=&lt;Индекс к позиции на ЗПМ&gt;
МАТ=&lt;Индекс к позиции на МАТ&gt;</t>
        </r>
      </text>
    </comment>
    <comment ref="I28" authorId="0">
      <text>
        <r>
          <rPr>
            <b/>
            <sz val="8"/>
            <rFont val="Tahoma"/>
            <family val="2"/>
          </rPr>
          <t xml:space="preserve">  &lt;ИТОГО ПЗ по позиции для БИМ&gt;
</t>
        </r>
      </text>
    </comment>
    <comment ref="J28" authorId="0">
      <text>
        <r>
          <rPr>
            <b/>
            <sz val="8"/>
            <rFont val="Tahoma"/>
            <family val="2"/>
          </rPr>
          <t xml:space="preserve">  &lt;ИТОГО ОЗП по позиции для БИМ&gt;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 &lt;ИТОГО ЭММ по позиции для БИМ&gt;
______
&lt;ИТОГО ЗПМ по позиции для БИМ&gt;</t>
        </r>
      </text>
    </comment>
    <comment ref="L28" authorId="1">
      <text>
        <r>
          <rPr>
            <b/>
            <sz val="8"/>
            <rFont val="Tahoma"/>
            <family val="2"/>
          </rPr>
          <t xml:space="preserve"> &lt;ИТОГО МАТ по позиции для БИМ&gt;
</t>
        </r>
      </text>
    </comment>
    <comment ref="M28" authorId="0">
      <text>
        <r>
          <rPr>
            <b/>
            <sz val="8"/>
            <rFont val="Tahoma"/>
            <family val="2"/>
          </rPr>
          <t xml:space="preserve">  &lt;ТЗ по позиции на единицу&gt;
______
&lt;ТЗМ по позиции на единицу&gt;</t>
        </r>
      </text>
    </comment>
    <comment ref="N28" authorId="1">
      <text>
        <r>
          <rPr>
            <b/>
            <sz val="8"/>
            <rFont val="Tahoma"/>
            <family val="2"/>
          </rPr>
          <t xml:space="preserve"> &lt;ТЗ по позиции всего&gt;
______
&lt;ТЗМ по позиции всего&gt;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  &lt;Основание&gt;</t>
        </r>
        <r>
          <rPr>
            <sz val="8"/>
            <rFont val="Tahoma"/>
            <family val="2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2"/>
          </rPr>
          <t xml:space="preserve">  &lt;Наименование локальной сметы&gt;; &lt;Наименование объекта&gt;</t>
        </r>
        <r>
          <rPr>
            <sz val="8"/>
            <rFont val="Tahoma"/>
            <family val="2"/>
          </rPr>
          <t xml:space="preserve">
</t>
        </r>
      </text>
    </comment>
    <comment ref="L17" authorId="1">
      <text>
        <r>
          <rPr>
            <b/>
            <sz val="8"/>
            <rFont val="Tahoma"/>
            <family val="2"/>
          </rPr>
          <t xml:space="preserve">  &lt;Итого по расчету&gt;</t>
        </r>
        <r>
          <rPr>
            <sz val="8"/>
            <rFont val="Tahoma"/>
            <family val="2"/>
          </rPr>
          <t xml:space="preserve">
</t>
        </r>
      </text>
    </comment>
    <comment ref="L18" authorId="1">
      <text>
        <r>
          <rPr>
            <b/>
            <sz val="8"/>
            <rFont val="Tahoma"/>
            <family val="2"/>
          </rPr>
          <t xml:space="preserve"> &lt;Итого ФОТ&gt;</t>
        </r>
        <r>
          <rPr>
            <sz val="8"/>
            <rFont val="Tahoma"/>
            <family val="2"/>
          </rPr>
          <t xml:space="preserve">
</t>
        </r>
      </text>
    </comment>
    <comment ref="A3" authorId="3">
      <text>
        <r>
          <rPr>
            <b/>
            <sz val="8"/>
            <rFont val="Tahoma"/>
            <family val="2"/>
          </rPr>
          <t xml:space="preserve">  &lt;подпись 210 атрибут 950 текст&gt;  </t>
        </r>
      </text>
    </comment>
    <comment ref="A4" authorId="3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C5" authorId="3">
      <text>
        <r>
          <rPr>
            <b/>
            <sz val="8"/>
            <rFont val="Tahoma"/>
            <family val="2"/>
          </rPr>
          <t xml:space="preserve"> /&lt;подпись 210 атрибут 950 значение&gt;/</t>
        </r>
      </text>
    </comment>
    <comment ref="L3" authorId="3">
      <text>
        <r>
          <rPr>
            <b/>
            <sz val="8"/>
            <rFont val="Tahoma"/>
            <family val="2"/>
          </rPr>
          <t xml:space="preserve">  &lt;подпись 200 атрибут 950 текст&gt;</t>
        </r>
      </text>
    </comment>
    <comment ref="L4" authorId="3">
      <text>
        <r>
          <rPr>
            <b/>
            <sz val="8"/>
            <rFont val="Tahoma"/>
            <family val="2"/>
          </rPr>
          <t xml:space="preserve">   &lt;подпись 200 значение&gt;</t>
        </r>
      </text>
    </comment>
    <comment ref="N5" authorId="3">
      <text>
        <r>
          <rPr>
            <b/>
            <sz val="8"/>
            <rFont val="Tahoma"/>
            <family val="2"/>
          </rPr>
          <t xml:space="preserve"> /&lt;подпись 200 атрибут 950 значение&gt;/</t>
        </r>
      </text>
    </comment>
    <comment ref="C95" authorId="3">
      <text>
        <r>
          <rPr>
            <b/>
            <sz val="8"/>
            <rFont val="Tahoma"/>
            <family val="2"/>
          </rPr>
          <t xml:space="preserve">  &lt;подпись 300 атрибут 970 значение&gt; _______________________________ /&lt;подпись 300 значение&gt;/</t>
        </r>
      </text>
    </comment>
    <comment ref="C100" authorId="3">
      <text>
        <r>
          <rPr>
            <b/>
            <sz val="8"/>
            <rFont val="Tahoma"/>
            <family val="2"/>
          </rPr>
          <t xml:space="preserve">  &lt;подпись 310 атрибут 970 значение&gt; _______________________________  /&lt;подпись 310 значение&gt;/</t>
        </r>
      </text>
    </comment>
    <comment ref="L20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M20" authorId="4">
      <text>
        <r>
          <rPr>
            <b/>
            <sz val="8"/>
            <rFont val="Tahoma"/>
            <family val="2"/>
          </rPr>
          <t xml:space="preserve"> &lt;Итого ТЗМ&gt;</t>
        </r>
        <r>
          <rPr>
            <sz val="8"/>
            <rFont val="Tahoma"/>
            <family val="2"/>
          </rPr>
          <t xml:space="preserve">
</t>
        </r>
      </text>
    </comment>
    <comment ref="A21" authorId="5">
      <text>
        <r>
          <rPr>
            <b/>
            <sz val="9"/>
            <rFont val="Tahoma"/>
            <family val="2"/>
          </rPr>
          <t xml:space="preserve"> &lt;подпись 102 значение&gt;
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
______
&lt;ОЗП по позиции на единицу в базисных ценах с учетом всех к-тов&gt;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 &gt;
______
&lt;ЗПМ по позиции на единицу в базисных ценах с учетом всех к-тов &gt;</t>
        </r>
      </text>
    </comment>
    <comment ref="G28" authorId="1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 &gt;
</t>
        </r>
      </text>
    </comment>
  </commentList>
</comments>
</file>

<file path=xl/sharedStrings.xml><?xml version="1.0" encoding="utf-8"?>
<sst xmlns="http://schemas.openxmlformats.org/spreadsheetml/2006/main" count="245" uniqueCount="225">
  <si>
    <t>Наименование работ и затрат,
единица измерения</t>
  </si>
  <si>
    <t>(локальная смета)</t>
  </si>
  <si>
    <t>(наименование работ и затрат, наименование объекта)</t>
  </si>
  <si>
    <t>Индекс</t>
  </si>
  <si>
    <t>Всего</t>
  </si>
  <si>
    <t>N п/п</t>
  </si>
  <si>
    <t>Шифр и номер позиции норматива</t>
  </si>
  <si>
    <t>Количество</t>
  </si>
  <si>
    <t>Затраты труда рабочих, чел.-ч, не занятых обслуж. машин</t>
  </si>
  <si>
    <t>экспл. машин</t>
  </si>
  <si>
    <t>материалов</t>
  </si>
  <si>
    <t>оплаты труда</t>
  </si>
  <si>
    <t>экспл.    машин</t>
  </si>
  <si>
    <t xml:space="preserve">в т.ч. оплаты труда </t>
  </si>
  <si>
    <t>в т.ч. оплаты труда</t>
  </si>
  <si>
    <t>обслуживающие маш.</t>
  </si>
  <si>
    <t>на един.</t>
  </si>
  <si>
    <t>всего</t>
  </si>
  <si>
    <t xml:space="preserve">Форма № 4 </t>
  </si>
  <si>
    <t>(наименование стройки)</t>
  </si>
  <si>
    <t xml:space="preserve">                   </t>
  </si>
  <si>
    <t xml:space="preserve">на </t>
  </si>
  <si>
    <t>Основание:</t>
  </si>
  <si>
    <t>Сметная стоимость</t>
  </si>
  <si>
    <t>Средства на оплату труда</t>
  </si>
  <si>
    <t>СОГЛАСОВАНО:</t>
  </si>
  <si>
    <t>УТВЕРЖДАЮ:</t>
  </si>
  <si>
    <t>руб.</t>
  </si>
  <si>
    <t xml:space="preserve">Стоимость единицы                                         </t>
  </si>
  <si>
    <t>(в базисном уровне цен)</t>
  </si>
  <si>
    <t>(в текущем уровне цен)</t>
  </si>
  <si>
    <t xml:space="preserve">Общая стоимость                                              </t>
  </si>
  <si>
    <t>чел.час</t>
  </si>
  <si>
    <t>Сметная трудоемкость</t>
  </si>
  <si>
    <t>[должность, подпись (инициалы, фамилия)]</t>
  </si>
  <si>
    <t>Проверил:</t>
  </si>
  <si>
    <t>Составил:</t>
  </si>
  <si>
    <t>" _____ " ________________ 201__ г.</t>
  </si>
  <si>
    <t>//</t>
  </si>
  <si>
    <t>Капитальный ремонт общего имущества многоквартирного дома:  по адресу: Томская область, г. Стрежевой, 2 мкр, дом 204.</t>
  </si>
  <si>
    <t>ЛОКАЛЬНЫЙ СМЕТНЫЙ РАСЧЕТ  № 02-01-03</t>
  </si>
  <si>
    <t xml:space="preserve">Капитальный ремонт системы водотведения; </t>
  </si>
  <si>
    <t>2015-08-ВК</t>
  </si>
  <si>
    <t xml:space="preserve"> _______________________________ //</t>
  </si>
  <si>
    <t xml:space="preserve"> _______________________________  //</t>
  </si>
  <si>
    <t xml:space="preserve">Раздел 1. </t>
  </si>
  <si>
    <t>Демонтажные работы</t>
  </si>
  <si>
    <t>ФЕРр65-2-2
Приказ Минстроя РФ от 30.01.14 №31/пр</t>
  </si>
  <si>
    <t>Разборка трубопроводов из чугунных канализационных труб диаметром: 100 мм; 100 м трубопровода с фасонными частями
_______________
НР 78%*0.85 от ФОТ; (20823,22 руб.)
СП 50%*0.8 от ФОТ; (12563,03 руб.)</t>
  </si>
  <si>
    <t>2,63
(35+18+210) / 100</t>
  </si>
  <si>
    <t>731,64
______
721,64</t>
  </si>
  <si>
    <t>10
______
4,32</t>
  </si>
  <si>
    <t>ФЕРр65-2-2
90.2 Разборка трубопроводов из чугунных канализационных труб
ОЗП=16,45
ЭМ=7,19
ЗПМ=16,45</t>
  </si>
  <si>
    <t>189,09
______
186,89</t>
  </si>
  <si>
    <t>85,3
______
0,32</t>
  </si>
  <si>
    <t>224,34
______
0,84</t>
  </si>
  <si>
    <t>ФЕРр65-4-2
Приказ Минстроя РФ от 30.01.14 №31/пр</t>
  </si>
  <si>
    <t>Демонтаж: унитазов и писсуаров; 100 приборов
_______________
НР 78%*0.85 от ФОТ; (3349,87 руб.)
СП 50%*0.8 от ФОТ; (2021,04 руб.)</t>
  </si>
  <si>
    <t>0,56
56 / 100</t>
  </si>
  <si>
    <t>553,63
______
544,56</t>
  </si>
  <si>
    <t>9,07
______
3,92</t>
  </si>
  <si>
    <t>ФЕРр65-4-2
90.4 Демонтаж санитарно-технических приборов
ОЗП=16,45
ЭМ=7,19
ЗПМ=16,45</t>
  </si>
  <si>
    <t>36,52
______
36,11</t>
  </si>
  <si>
    <t>63,84
______
0,29</t>
  </si>
  <si>
    <t>35,75
______
0,16</t>
  </si>
  <si>
    <t>ФЕРр65-4-10
Приказ Минстроя РФ от 30.01.14 №31/пр</t>
  </si>
  <si>
    <t>Демонтаж: смывных бачков фаянсовых на унитазе; 100 приборов
_______________
НР 78%*0.85 от ФОТ; (1963,64 руб.)
СП 50%*0.8 от ФОТ; (1184,7 руб.)</t>
  </si>
  <si>
    <t>326,13
______
318</t>
  </si>
  <si>
    <t>8,13
______
3,51</t>
  </si>
  <si>
    <t>ФЕРр65-4-10
90.4 Демонтаж санитарно-технических приборов
ОЗП=16,45
ЭМ=7,19
ЗПМ=16,45</t>
  </si>
  <si>
    <t>32,73
______
32,33</t>
  </si>
  <si>
    <t>37,28
______
0,26</t>
  </si>
  <si>
    <t>20,88
______
0,15</t>
  </si>
  <si>
    <t>ФЕР46-03-010-04
Приказ Минстроя РФ от 30.01.14 №31/пр</t>
  </si>
  <si>
    <t>Пробивка в бетонных потолках толщиной 100 мм отверстий площадью: до 20 см2(отверстий в перекрытиях); 100 отверстий
_______________
НР 116%*(0.9*0.85) от ФОТ; (2884,25 руб.)
СП 70%*(0.85*0.8) от ФОТ; (1547,1 руб.)</t>
  </si>
  <si>
    <t>0,78
78 / 100</t>
  </si>
  <si>
    <t>734,71
______
194,96</t>
  </si>
  <si>
    <t>539,75
______
58,35</t>
  </si>
  <si>
    <t>ФЕР46-03-010-04
46.50 Пробивка отверстий в бетонных стенах, полах и потолках
ОЗП=16,45
ЭМ=7,36
ЗПМ=16,45</t>
  </si>
  <si>
    <t>3098,60
______
748,69</t>
  </si>
  <si>
    <t>20,5
______
5,8</t>
  </si>
  <si>
    <t>15,99
______
4,52</t>
  </si>
  <si>
    <t>Монтаж системы канализации</t>
  </si>
  <si>
    <t>Канализация бытовая (К1) ниже отм. 0.000</t>
  </si>
  <si>
    <t>ФЕР16-04-001-02
Приказ Минстроя РФ от 30.01.14 №31/пр</t>
  </si>
  <si>
    <t>Прокладка трубопроводов канализации из полиэтиленовых труб высокой плотности диаметром: 110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134%*(0.9*0.85) от ФОТ; (10084,74 руб.)
СП 83%*(0.85*0.8) от ФОТ; (5552,46 руб.)</t>
  </si>
  <si>
    <t>0,85
85 / 100</t>
  </si>
  <si>
    <t>7877,8
______
702,73</t>
  </si>
  <si>
    <t>8,23
______
0,85</t>
  </si>
  <si>
    <t>ФЕР16-04-001-02
16.103 Прокладка трубопроводов канализации из полиэтиленовых труб высокой плотности диаметром: 100 мм
ОЗП=16,45
ЭМ=11,41
ЗПМ=16,45
МАТ=3,14</t>
  </si>
  <si>
    <t>79,77
______
11,88</t>
  </si>
  <si>
    <t>70,84
______
0,0625</t>
  </si>
  <si>
    <t>60,21
______
0,05</t>
  </si>
  <si>
    <t>ФССЦ-507-4366
Приказ Минстроя России от 12.11.14 №703/пр</t>
  </si>
  <si>
    <t>Ревизия полипропиленовая с крышкой диаметром 100 мм(Расчет индекса по прайсу ООО"Проминжиниринг"88,22/1,18/15,18=4,93); шт.</t>
  </si>
  <si>
    <t>ФССЦ-507-4366
МАТ=4,93</t>
  </si>
  <si>
    <t>ФЕР06-01-001-20
Приказ Минстроя РФ от 30.01.14 №31/пр</t>
  </si>
  <si>
    <t>Устройство ленточных фундаментов: бетонных(Устройство опор); 100 м3 бетона, бутобетона и железобетона в деле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110%*(0.9*0.85) от ФОТ; (772,98 руб.)
СП 65%*(0.85*0.8) от ФОТ; (406,01 руб.)</t>
  </si>
  <si>
    <t>0,015
1,5 / 100</t>
  </si>
  <si>
    <t>66055,39
______
3353,2</t>
  </si>
  <si>
    <t>2499,08
______
369,48</t>
  </si>
  <si>
    <t>ФЕР06-01-001-20
6.7. Устройство ленточных фундаментов: бетонных
ОЗП=16,45
ЭМ=11,92
ЗПМ=16,45
МАТ=5,12</t>
  </si>
  <si>
    <t>446,83
______
91,17</t>
  </si>
  <si>
    <t>388,102
______
27,45</t>
  </si>
  <si>
    <t>5,82
______
0,41</t>
  </si>
  <si>
    <t>Канализация  бытовая (К1) выше отм.0,000</t>
  </si>
  <si>
    <t>ФЕР16-04-004-02
Приказ Минстроя РФ от 30.01.14 №31/пр</t>
  </si>
  <si>
    <t>Прокладка внутренних трубопроводов канализации из полипропиленовых труб диаметром: 110 мм; 100 м трубопровода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134%*(0.9*0.85) от ФОТ; (21524,17 руб.)
СП 83%*(0.85*0.8) от ФОТ; (11850,79 руб.)</t>
  </si>
  <si>
    <t>2,1
210 / 100</t>
  </si>
  <si>
    <t>5055,86
______
603,52</t>
  </si>
  <si>
    <t>50,76
______
4,3</t>
  </si>
  <si>
    <t>ФЕР16-04-004-02
16.121 Прокладка внутренних трубопроводов канализации из полипропиленовых труб диаметром: 110 мм
ОЗП=16,45
ЭМ=11,6
ЗПМ=16,45
МАТ=4,42</t>
  </si>
  <si>
    <t>1236,59
______
148,55</t>
  </si>
  <si>
    <t>64,2045
______
0,35</t>
  </si>
  <si>
    <t>134,83
______
0,74</t>
  </si>
  <si>
    <t>Ревизия полипропиленовая с крышкой диаметром 110 мм(Расчет индекса по прайсу ООО"Проминжиниринг"88,22/1,18/15,18=4,93); шт.</t>
  </si>
  <si>
    <t>Прайс-лист  ООО"Проминжиниринг"</t>
  </si>
  <si>
    <t>Хомут металлический с дюбелем и шурупом, размером: 100 мм(Расчет базовой цены 43,81/1,18/5,58=6,65); шт</t>
  </si>
  <si>
    <t>Прайс-лист ООО ТД "АРМАКОМ"
МАТ=5,58</t>
  </si>
  <si>
    <t>ФЕР22-03-011-03
Приказ Минстроя РФ от 30.01.14 №31/пр</t>
  </si>
  <si>
    <t>Установка: гидрантов пожарных(Установка муфт противопожарных прим); 1 шт.
_______________
(Мат=0 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137%*0.85 от ФОТ; (26498,08 руб.)
СП 89%*(0.85*0.8) от ФОТ; (13771,27 руб.)</t>
  </si>
  <si>
    <t>25,49
______
19,42</t>
  </si>
  <si>
    <t>6,06
______
0,34</t>
  </si>
  <si>
    <t>ФЕР22-03-011-03
22.144 Установка гидрантов пожарных
ОЗП=16,45
ЭМ=11,07
ЗПМ=16,45
МАТ=7,96</t>
  </si>
  <si>
    <t>4697,70
______
388,50</t>
  </si>
  <si>
    <t>2,277
______
0,025</t>
  </si>
  <si>
    <t>159,39
______
1,75</t>
  </si>
  <si>
    <t>ФССЦ-507-4356
Приказ Минстроя России от 12.11.14 №703/пр</t>
  </si>
  <si>
    <t>Муфты противопожарные для пластиковых труб: Огракс ПМ-110/60(Расчет индекса ООО "Армоком" 403/1,18/138,99=2,457); шт.</t>
  </si>
  <si>
    <t>ФССЦ-507-4356
МАТ=2,457</t>
  </si>
  <si>
    <t>ФССЦ-509-0990
Приказ Минстроя РФ от 30.01.14 №31/пр</t>
  </si>
  <si>
    <t>Шнур асбестовый общего назначения марки ШАОН диаметром 18-25 мм; т</t>
  </si>
  <si>
    <t>ФССЦ-509-0990
Шнур асбестовый общего назначения марки: ШАОН диаметром 18-25 мм
МАТ=4,653</t>
  </si>
  <si>
    <t>ФЕР17-01-003-01
Приказ Минстроя РФ от 30.01.14 №31/пр</t>
  </si>
  <si>
    <t>Установка унитазов: с бачком непосредственно присоединенным; 10 компл.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134%*(0.9*0.85) от ФОТ; (25957,49 руб.)
СП 83%*(0.85*0.8) от ФОТ; (14291,69 руб.)</t>
  </si>
  <si>
    <t>5,6
56 / 10</t>
  </si>
  <si>
    <t>3748,5
______
269,48</t>
  </si>
  <si>
    <t>55,49
______
5,4</t>
  </si>
  <si>
    <t>ФЕР17-01-003-01
17.29 Установка унитазов: с бачком непосредственно присоединенным
ОЗП=16,45
ЭМ=10,4
ЗПМ=16,45
МАТ=11,82</t>
  </si>
  <si>
    <t>3231,59
______
497,45</t>
  </si>
  <si>
    <t>28,336
______
0,4</t>
  </si>
  <si>
    <t>158,68
______
2,24</t>
  </si>
  <si>
    <t>ФССЦ-301-1520
Приказ Минстроя России от 12.11.14 №703/пр</t>
  </si>
  <si>
    <t>Подводка гибкая армированная резиновая: 500 мм; 10 шт.</t>
  </si>
  <si>
    <t>ФССЦ-301-1520
Подводка гибкая армированная резиновая 500 мм
МАТ=3,933</t>
  </si>
  <si>
    <t>ФССЦ-101-5072
Приказ Минстроя России от 12.11.14 №703/пр</t>
  </si>
  <si>
    <t>Манжета резиновая канализационная для унитаза диаметром 110 мм( Расчет индексаООО "Акваресурс" 28,10/1,18/6,81=3,5); шт.</t>
  </si>
  <si>
    <t>ФССЦ-101-5072
МАТ=3,5</t>
  </si>
  <si>
    <t>ФЕР26-01-009-01
Приказ Минстроя РФ от 30.01.14 №31/пр</t>
  </si>
  <si>
    <t>Изоляция трубопроводов: матами минераловатными марок 75, 100, плитами минераловатными на синтетическом связующем марки 75; 1 м3 изоляции
_______________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_______________
НР 105%*(0.9*0.85) от ФОТ; (2320,4 руб.)
СП 70%*(0.85*0.8) от ФОТ; (1375,05 руб.)</t>
  </si>
  <si>
    <t>0,83
16,6*0,05</t>
  </si>
  <si>
    <t>1603,97
______
211,58</t>
  </si>
  <si>
    <t>ФЕР26-01-009-01
26.13. Изоляция трубопроводов: матами минераловатными марок 75, 100, плитами минераловатными на синтетическом связующем марки 75
ОЗП=16,45
ЭМ=11,33
ЗПМ=16,45
МАТ=3,45</t>
  </si>
  <si>
    <t>ФССЦ-104-0009
Приказ Минстроя РФ от 30.01.14 №31/пр</t>
  </si>
  <si>
    <t>Маты прошивные из минеральной ваты без обкладок М-100, толщина 60 мм; м3</t>
  </si>
  <si>
    <t>ФССЦ-104-0009
Маты прошивные из минеральной ваты:без обкладок М-100, толщина 60 мм
МАТ=3,423</t>
  </si>
  <si>
    <t>ФССЦ-104-2083
Приказ Минстроя России от 12.11.14 №703/пр</t>
  </si>
  <si>
    <t>Маты минераловатные, марка "Тех мат" ROCKWOOL, толщиной: 50 мм( Расчет индексаООО"Компания  Норвелл" 5030/1,18/701,99=6,07); м3</t>
  </si>
  <si>
    <t>ФССЦ-104-2083
МАТ=6,07</t>
  </si>
  <si>
    <t>ФЕР46-03-017-05
Приказ Минстроя РФ от 30.01.14 №31/пр</t>
  </si>
  <si>
    <t>Заделка отверстий, гнезд и борозд: в стенах и перегородках бетонных площадью до 0,1 м2; 1 м3 заделки
_______________
(Мат=0 МАТ=0 к расх.)
_______________
НР 116%*(0.9*0.85) от ФОТ; (1510,13 руб.)
СП 70%*(0.85*0.8) от ФОТ; (810,03 руб.)</t>
  </si>
  <si>
    <t>643,76
______
608,53</t>
  </si>
  <si>
    <t>ФЕР46-03-017-05
46.55 Заделка отверстий, гнезд и борозд: в стенах и перегородках бетонных
ОЗП=16,45
ЭМ=11,35
ЗПМ=16,45
МАТ=5,06</t>
  </si>
  <si>
    <t>ФССЦ-101-2388
Приказ Минстроя России от 12.11.14 №703/пр</t>
  </si>
  <si>
    <t>Герметик пенополиуретановый (пена монтажная) типа Makrofleks, Soudal в баллонах по 750 мл; шт.</t>
  </si>
  <si>
    <t>ФССЦ-101-2388
Герметик пенополиуретановый (пена монтажная) типа Makrofleks, Soudal в баллонах по 750 мл
МАТ=2,602</t>
  </si>
  <si>
    <t>Вывоз мусора</t>
  </si>
  <si>
    <t>ФССЦпг-01-01-01-014
Приказ Минстроя России от 12.11.14 №703/пр</t>
  </si>
  <si>
    <t>Погрузочные работы при автомобильных перевозках: изделий металлических (армокаркасы, заготовки трубные и др.); 1 т груза
_______________
НР 0%*0.85 от ФОТ руб.)
СП 0%*0.8 от ФОТ</t>
  </si>
  <si>
    <t>ФССЦпг01-01-01-014
Изделия металлические (армокаркасы, заготовки трубные и другие): погрузка
ЭМ=13,66</t>
  </si>
  <si>
    <t>ФССЦпг-03-21-01-005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</si>
  <si>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5 км I класс груза; 1 т груза
_______________
НР 0%*0.85 от ФОТ руб.)
СП 0%*0.8 от ФОТ</t>
  </si>
  <si>
    <t>ФССЦпг03-21-01-005
Перевозка грузов автомобилями-самосвалами грузоподъемностью 10 т, работающих вне карьера, на расстояние: до 5 км.: I класс груза
ЭМ=9,57</t>
  </si>
  <si>
    <t>ФССЦпг-01-01-01-043
Приказ Минстроя РФ от 30.01.14 №31/пр</t>
  </si>
  <si>
    <t>Погрузочные работы при автомобильных перевозках: мусора строительного с погрузкой экскаваторами емкостью ковша до 0,5 м3; 1 т груза
_______________
НР 0%*0.85 от ФОТ руб.)
СП 0%*0.8 от ФОТ</t>
  </si>
  <si>
    <t>ФССЦпг01-01-01-043
Мусор строительный, экскаваторами емк,ковша 0,5 м3: погрузка
ЭМ=11,56</t>
  </si>
  <si>
    <t>ФССЦпг-03-21-01-022
Приказ Минстроя РФ от 30.01.14 №31/пр</t>
  </si>
  <si>
    <t>Перевозка грузов автомобилями-самосвалами грузоподъемностью 10 т, работающих вне карьера, на расстояние: до 22 км I класс груза; 1 т груза
_______________
НР 0%*0.85 от ФОТ руб.)
СП 0%*0.8 от ФОТ</t>
  </si>
  <si>
    <t>ФССЦпг03-21-01-022
Перевозка грузов автомобилями-самосвалами грузоподъемностью 10 т, работающих вне карьера, на расстояние: до 22 км.: I класс груза
ЭМ=9,57</t>
  </si>
  <si>
    <t>Доставка строительных материалов до объекта (г. Нижневартовск -г. Стрежевой, расстояние 72км)</t>
  </si>
  <si>
    <t>ФССЦпг-03-02-01-072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</si>
  <si>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 класс груза; 1 т груза
_______________
НР 0%*0.85 от ФОТ руб.)
СП 0%*0.8 от ФОТ</t>
  </si>
  <si>
    <t>ФССЦпг03-02-01-072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 класс груза
ЭМ=11,42</t>
  </si>
  <si>
    <t>ФССЦпг-03-02-02-072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</si>
  <si>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 класс груза; 1 т груза
_______________
НР 0%*0.85 от ФОТ руб.)
СП 0%*0.8 от ФОТ</t>
  </si>
  <si>
    <t>ФССЦпг03-02-02-072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 класс груза
ЭМ=11,42</t>
  </si>
  <si>
    <t>ФССЦпг-03-02-03-072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</si>
  <si>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III класс груза; 1 т груза
_______________
НР 0%*0.85 от ФОТ руб.)
СП 0%*0.8 от ФОТ</t>
  </si>
  <si>
    <t>ФССЦпг03-02-03-072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III класс груза
ЭМ=11,42</t>
  </si>
  <si>
    <t>ФССЦпг-03-02-04-072
Приказ Минстроя РФ от 30.01.14 №31/пр</t>
  </si>
  <si>
    <t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 IV класс груза; 1 т груза
_______________
НР 0%*0.85 от ФОТ руб.)
СП 0%*0.8 от ФОТ</t>
  </si>
  <si>
    <t>ФССЦпг03-02-04-072
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72 км.: IV класс груза
ЭМ=11,42</t>
  </si>
  <si>
    <t>Итого прямые затраты по разделу в текущих ценах</t>
  </si>
  <si>
    <t>18968,40
______
2141,57</t>
  </si>
  <si>
    <t>846,67
______
10,86</t>
  </si>
  <si>
    <t>Накладные расходы</t>
  </si>
  <si>
    <t>Сметная прибыль</t>
  </si>
  <si>
    <t xml:space="preserve">Итого по разделу 1 </t>
  </si>
  <si>
    <t>Итого прямые затраты по смете в текущих ценах</t>
  </si>
  <si>
    <t>Итоги по смете:</t>
  </si>
  <si>
    <t xml:space="preserve">  Внутренние санитарно-технические работы: демонтаж и разборка</t>
  </si>
  <si>
    <t>280,97
______
1,15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</si>
  <si>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</si>
  <si>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28,78
______
4,52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</si>
  <si>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</si>
  <si>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353,72
______
3,03</t>
  </si>
  <si>
    <t xml:space="preserve">  Бетонные и железобетонные монолитные конструкции в промышленном строительстве</t>
  </si>
  <si>
    <t xml:space="preserve">  Материалы</t>
  </si>
  <si>
    <t xml:space="preserve">  Наружные сети водопровода, канализации, теплоснабжения, газопровода</t>
  </si>
  <si>
    <t xml:space="preserve">  Теплоизоляционные работы</t>
  </si>
  <si>
    <t xml:space="preserve">  Стены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</si>
  <si>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</si>
  <si>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</si>
  <si>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</si>
  <si>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</si>
  <si>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</si>
  <si>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</si>
  <si>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</si>
  <si>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</si>
  <si>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</si>
  <si>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</si>
  <si>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 в ценах на 2 квартал 2015г.</t>
  </si>
  <si>
    <t>Прайс-лист</t>
  </si>
  <si>
    <t>Возвратные суммы. Металлические конструкции от разборки  трубопроводов чугунных(тн)</t>
  </si>
  <si>
    <t>3,524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</si>
</sst>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1" fillId="0" borderId="1">
      <alignment horizontal="center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1" fillId="0" borderId="0">
      <alignment horizontal="right" vertical="top" wrapText="1"/>
      <protection/>
    </xf>
    <xf numFmtId="0" fontId="42" fillId="28" borderId="8" applyNumberFormat="0" applyAlignment="0" applyProtection="0"/>
    <xf numFmtId="0" fontId="1" fillId="0" borderId="1">
      <alignment horizontal="center"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" fillId="0" borderId="1">
      <alignment horizontal="center"/>
      <protection/>
    </xf>
    <xf numFmtId="0" fontId="1" fillId="0" borderId="1">
      <alignment horizontal="center" wrapText="1"/>
      <protection/>
    </xf>
    <xf numFmtId="0" fontId="1" fillId="0" borderId="1">
      <alignment horizontal="center"/>
      <protection/>
    </xf>
    <xf numFmtId="0" fontId="47" fillId="0" borderId="10" applyNumberFormat="0" applyFill="0" applyAlignment="0" applyProtection="0"/>
    <xf numFmtId="0" fontId="1" fillId="0" borderId="0">
      <alignment horizontal="center" vertical="top" wrapText="1"/>
      <protection/>
    </xf>
    <xf numFmtId="0" fontId="48" fillId="0" borderId="0" applyNumberFormat="0" applyFill="0" applyBorder="0" applyAlignment="0" applyProtection="0"/>
    <xf numFmtId="0" fontId="1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49" fillId="32" borderId="0" applyNumberFormat="0" applyBorder="0" applyAlignment="0" applyProtection="0"/>
    <xf numFmtId="0" fontId="1" fillId="0" borderId="0">
      <alignment/>
      <protection/>
    </xf>
  </cellStyleXfs>
  <cellXfs count="127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0" fontId="6" fillId="0" borderId="0" xfId="69" applyFont="1" applyFill="1" applyAlignment="1">
      <alignment horizontal="left"/>
      <protection/>
    </xf>
    <xf numFmtId="0" fontId="6" fillId="0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7" fillId="0" borderId="0" xfId="69" applyFont="1" applyAlignment="1">
      <alignment horizontal="left" vertical="center"/>
      <protection/>
    </xf>
    <xf numFmtId="0" fontId="6" fillId="0" borderId="11" xfId="0" applyFont="1" applyBorder="1" applyAlignment="1">
      <alignment horizontal="left" vertical="top"/>
    </xf>
    <xf numFmtId="0" fontId="7" fillId="0" borderId="11" xfId="69" applyFont="1" applyBorder="1">
      <alignment horizontal="center"/>
      <protection/>
    </xf>
    <xf numFmtId="0" fontId="9" fillId="0" borderId="11" xfId="0" applyFont="1" applyBorder="1" applyAlignment="1">
      <alignment horizontal="left" vertical="top"/>
    </xf>
    <xf numFmtId="0" fontId="7" fillId="0" borderId="0" xfId="69" applyFont="1" applyAlignment="1">
      <alignment horizontal="right" vertical="center"/>
      <protection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top"/>
    </xf>
    <xf numFmtId="0" fontId="50" fillId="0" borderId="0" xfId="69" applyFont="1">
      <alignment horizontal="center"/>
      <protection/>
    </xf>
    <xf numFmtId="0" fontId="7" fillId="0" borderId="0" xfId="0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69" applyFont="1" applyAlignment="1">
      <alignment horizontal="left"/>
      <protection/>
    </xf>
    <xf numFmtId="0" fontId="6" fillId="0" borderId="0" xfId="0" applyFont="1" applyBorder="1" applyAlignment="1">
      <alignment horizontal="right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wrapText="1"/>
      <protection/>
    </xf>
    <xf numFmtId="0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left" vertical="top" wrapText="1" shrinkToFit="1"/>
    </xf>
    <xf numFmtId="49" fontId="6" fillId="0" borderId="1" xfId="0" applyNumberFormat="1" applyFont="1" applyBorder="1" applyAlignment="1">
      <alignment horizontal="center" vertical="top" wrapText="1" shrinkToFit="1"/>
    </xf>
    <xf numFmtId="4" fontId="6" fillId="0" borderId="1" xfId="0" applyNumberFormat="1" applyFont="1" applyBorder="1" applyAlignment="1">
      <alignment horizontal="right" vertical="top" wrapText="1" shrinkToFit="1"/>
    </xf>
    <xf numFmtId="0" fontId="6" fillId="0" borderId="1" xfId="0" applyNumberFormat="1" applyFont="1" applyBorder="1" applyAlignment="1">
      <alignment horizontal="right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72" applyFont="1" applyBorder="1" applyAlignment="1">
      <alignment horizontal="left" vertical="center"/>
      <protection/>
    </xf>
    <xf numFmtId="0" fontId="7" fillId="0" borderId="0" xfId="72" applyFont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72" applyFont="1" applyAlignment="1">
      <alignment horizontal="left" vertical="top"/>
      <protection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 vertical="top" wrapText="1"/>
    </xf>
    <xf numFmtId="4" fontId="6" fillId="0" borderId="0" xfId="0" applyNumberFormat="1" applyFont="1" applyBorder="1" applyAlignment="1">
      <alignment horizontal="left" vertical="top" wrapText="1" shrinkToFit="1"/>
    </xf>
    <xf numFmtId="49" fontId="6" fillId="0" borderId="0" xfId="0" applyNumberFormat="1" applyFont="1" applyBorder="1" applyAlignment="1">
      <alignment horizontal="center" vertical="top" wrapText="1" shrinkToFit="1"/>
    </xf>
    <xf numFmtId="4" fontId="6" fillId="0" borderId="0" xfId="0" applyNumberFormat="1" applyFont="1" applyBorder="1" applyAlignment="1">
      <alignment horizontal="right" vertical="top" wrapText="1" shrinkToFit="1"/>
    </xf>
    <xf numFmtId="0" fontId="6" fillId="0" borderId="0" xfId="0" applyNumberFormat="1" applyFont="1" applyBorder="1" applyAlignment="1">
      <alignment horizontal="right" vertical="top" wrapText="1" shrinkToFit="1"/>
    </xf>
    <xf numFmtId="0" fontId="6" fillId="0" borderId="15" xfId="54" applyFont="1" applyFill="1" applyBorder="1" applyAlignment="1">
      <alignment horizontal="center" wrapText="1"/>
      <protection/>
    </xf>
    <xf numFmtId="0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left" vertical="top" wrapText="1" shrinkToFit="1"/>
    </xf>
    <xf numFmtId="49" fontId="6" fillId="0" borderId="15" xfId="0" applyNumberFormat="1" applyFont="1" applyBorder="1" applyAlignment="1">
      <alignment horizontal="center" vertical="top" wrapText="1" shrinkToFit="1"/>
    </xf>
    <xf numFmtId="4" fontId="6" fillId="0" borderId="15" xfId="0" applyNumberFormat="1" applyFont="1" applyBorder="1" applyAlignment="1">
      <alignment horizontal="right" vertical="top" wrapText="1" shrinkToFit="1"/>
    </xf>
    <xf numFmtId="0" fontId="6" fillId="0" borderId="15" xfId="0" applyNumberFormat="1" applyFont="1" applyBorder="1" applyAlignment="1">
      <alignment horizontal="right" vertical="top" wrapText="1" shrinkToFit="1"/>
    </xf>
    <xf numFmtId="0" fontId="8" fillId="0" borderId="15" xfId="0" applyNumberFormat="1" applyFont="1" applyBorder="1" applyAlignment="1">
      <alignment horizontal="right" vertical="top" wrapText="1" shrinkToFit="1"/>
    </xf>
    <xf numFmtId="4" fontId="8" fillId="0" borderId="15" xfId="0" applyNumberFormat="1" applyFont="1" applyBorder="1" applyAlignment="1">
      <alignment horizontal="right" vertical="top" wrapText="1" shrinkToFit="1"/>
    </xf>
    <xf numFmtId="0" fontId="6" fillId="0" borderId="1" xfId="52" applyNumberFormat="1" applyFont="1" applyBorder="1" applyAlignment="1">
      <alignment horizontal="right" vertical="top" wrapText="1"/>
      <protection/>
    </xf>
    <xf numFmtId="4" fontId="6" fillId="0" borderId="1" xfId="52" applyNumberFormat="1" applyFont="1" applyBorder="1" applyAlignment="1">
      <alignment horizontal="right" vertical="top" wrapText="1"/>
      <protection/>
    </xf>
    <xf numFmtId="0" fontId="8" fillId="0" borderId="1" xfId="52" applyNumberFormat="1" applyFont="1" applyBorder="1" applyAlignment="1">
      <alignment horizontal="right" vertical="top" wrapText="1"/>
      <protection/>
    </xf>
    <xf numFmtId="4" fontId="8" fillId="0" borderId="1" xfId="52" applyNumberFormat="1" applyFont="1" applyBorder="1" applyAlignment="1">
      <alignment horizontal="right" vertical="top" wrapText="1"/>
      <protection/>
    </xf>
    <xf numFmtId="0" fontId="6" fillId="0" borderId="0" xfId="52" applyNumberFormat="1" applyFont="1" applyBorder="1" applyAlignment="1">
      <alignment vertical="top" wrapText="1"/>
      <protection/>
    </xf>
    <xf numFmtId="0" fontId="6" fillId="0" borderId="16" xfId="52" applyNumberFormat="1" applyFont="1" applyBorder="1" applyAlignment="1">
      <alignment vertical="top" wrapText="1"/>
      <protection/>
    </xf>
    <xf numFmtId="4" fontId="6" fillId="0" borderId="1" xfId="52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4" fontId="8" fillId="0" borderId="1" xfId="52" applyNumberFormat="1" applyFont="1" applyBorder="1" applyAlignment="1">
      <alignment horizontal="left" vertical="top" wrapText="1"/>
      <protection/>
    </xf>
    <xf numFmtId="0" fontId="12" fillId="0" borderId="1" xfId="0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 shrinkToFit="1"/>
    </xf>
    <xf numFmtId="0" fontId="14" fillId="0" borderId="1" xfId="0" applyFont="1" applyBorder="1" applyAlignment="1">
      <alignment horizontal="left" vertical="top" wrapText="1" shrinkToFit="1"/>
    </xf>
    <xf numFmtId="0" fontId="6" fillId="0" borderId="1" xfId="0" applyNumberFormat="1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wrapText="1" shrinkToFit="1"/>
    </xf>
    <xf numFmtId="0" fontId="8" fillId="0" borderId="15" xfId="0" applyNumberFormat="1" applyFont="1" applyBorder="1" applyAlignment="1">
      <alignment horizontal="left" vertical="top" wrapText="1" shrinkToFit="1"/>
    </xf>
    <xf numFmtId="0" fontId="12" fillId="0" borderId="15" xfId="0" applyFont="1" applyBorder="1" applyAlignment="1">
      <alignment horizontal="left" vertical="top" wrapText="1" shrinkToFit="1"/>
    </xf>
    <xf numFmtId="0" fontId="13" fillId="0" borderId="1" xfId="0" applyNumberFormat="1" applyFont="1" applyBorder="1" applyAlignment="1">
      <alignment horizontal="left" vertical="top" wrapText="1" shrinkToFit="1"/>
    </xf>
    <xf numFmtId="0" fontId="12" fillId="0" borderId="1" xfId="0" applyFont="1" applyBorder="1" applyAlignment="1">
      <alignment horizontal="left" vertical="top" wrapText="1" shrinkToFit="1"/>
    </xf>
    <xf numFmtId="0" fontId="9" fillId="0" borderId="17" xfId="0" applyFont="1" applyBorder="1" applyAlignment="1">
      <alignment horizontal="center" vertical="top" wrapText="1"/>
    </xf>
    <xf numFmtId="0" fontId="7" fillId="0" borderId="12" xfId="69" applyFont="1" applyBorder="1" applyAlignment="1">
      <alignment horizontal="center" vertical="center" wrapText="1"/>
      <protection/>
    </xf>
    <xf numFmtId="0" fontId="10" fillId="0" borderId="0" xfId="69" applyFont="1" applyBorder="1">
      <alignment horizontal="center"/>
      <protection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11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7" fillId="0" borderId="25" xfId="69" applyNumberFormat="1" applyFont="1" applyBorder="1" applyAlignment="1">
      <alignment horizontal="right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vertical="top"/>
    </xf>
    <xf numFmtId="0" fontId="7" fillId="0" borderId="0" xfId="69" applyFont="1" applyAlignment="1">
      <alignment horizontal="left"/>
      <protection/>
    </xf>
    <xf numFmtId="0" fontId="6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" fontId="7" fillId="0" borderId="12" xfId="69" applyNumberFormat="1" applyFont="1" applyBorder="1" applyAlignment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ПеременныеСметы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каСтоимРаб" xfId="64"/>
    <cellStyle name="СводРасч" xfId="65"/>
    <cellStyle name="Связанная ячейка" xfId="66"/>
    <cellStyle name="Список ресурсов" xfId="67"/>
    <cellStyle name="Текст предупреждения" xfId="68"/>
    <cellStyle name="Титул" xfId="69"/>
    <cellStyle name="Comma" xfId="70"/>
    <cellStyle name="Comma [0]" xfId="71"/>
    <cellStyle name="Хвост" xfId="72"/>
    <cellStyle name="Хороший" xfId="73"/>
    <cellStyle name="Экспертиз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tabSelected="1" zoomScale="90" zoomScaleNormal="90" zoomScalePageLayoutView="0" workbookViewId="0" topLeftCell="A8">
      <selection activeCell="E103" sqref="E103"/>
    </sheetView>
  </sheetViews>
  <sheetFormatPr defaultColWidth="9.125" defaultRowHeight="12.75" outlineLevelRow="1"/>
  <cols>
    <col min="1" max="1" width="3.875" style="57" customWidth="1"/>
    <col min="2" max="2" width="13.50390625" style="57" customWidth="1"/>
    <col min="3" max="3" width="43.50390625" style="57" customWidth="1"/>
    <col min="4" max="4" width="8.625" style="57" customWidth="1"/>
    <col min="5" max="12" width="11.50390625" style="28" customWidth="1"/>
    <col min="13" max="13" width="10.00390625" style="28" customWidth="1"/>
    <col min="14" max="14" width="10.00390625" style="20" customWidth="1"/>
    <col min="15" max="16384" width="9.125" style="20" customWidth="1"/>
  </cols>
  <sheetData>
    <row r="1" spans="1:14" s="2" customFormat="1" ht="12.75">
      <c r="A1" s="1"/>
      <c r="C1" s="3"/>
      <c r="D1" s="4"/>
      <c r="E1" s="4"/>
      <c r="F1" s="5"/>
      <c r="G1" s="5"/>
      <c r="H1" s="5"/>
      <c r="I1" s="5"/>
      <c r="J1" s="5"/>
      <c r="K1" s="5"/>
      <c r="L1" s="5"/>
      <c r="N1" s="6" t="s">
        <v>18</v>
      </c>
    </row>
    <row r="2" spans="1:14" s="2" customFormat="1" ht="17.25" customHeight="1" outlineLevel="1">
      <c r="A2" s="7" t="s">
        <v>25</v>
      </c>
      <c r="B2" s="8"/>
      <c r="C2" s="3"/>
      <c r="D2" s="4"/>
      <c r="E2" s="4"/>
      <c r="F2" s="5"/>
      <c r="G2" s="5"/>
      <c r="H2" s="5"/>
      <c r="I2" s="5"/>
      <c r="J2" s="5"/>
      <c r="K2" s="5"/>
      <c r="L2" s="7" t="s">
        <v>26</v>
      </c>
      <c r="M2" s="9"/>
      <c r="N2" s="9"/>
    </row>
    <row r="3" spans="1:14" s="2" customFormat="1" ht="17.25" customHeight="1" outlineLevel="1">
      <c r="A3" s="10"/>
      <c r="B3" s="8"/>
      <c r="C3" s="3"/>
      <c r="D3" s="4"/>
      <c r="E3" s="4"/>
      <c r="F3" s="5"/>
      <c r="G3" s="5"/>
      <c r="H3" s="5"/>
      <c r="I3" s="5"/>
      <c r="J3" s="5"/>
      <c r="K3" s="5"/>
      <c r="L3" s="10"/>
      <c r="M3" s="9"/>
      <c r="N3" s="9"/>
    </row>
    <row r="4" spans="1:14" s="2" customFormat="1" ht="17.25" customHeight="1" outlineLevel="1">
      <c r="A4" s="10"/>
      <c r="B4" s="8"/>
      <c r="C4" s="3"/>
      <c r="D4" s="4"/>
      <c r="E4" s="4"/>
      <c r="F4" s="5"/>
      <c r="G4" s="5"/>
      <c r="H4" s="5"/>
      <c r="I4" s="5"/>
      <c r="J4" s="5"/>
      <c r="K4" s="5"/>
      <c r="L4" s="10"/>
      <c r="M4" s="9"/>
      <c r="N4" s="9"/>
    </row>
    <row r="5" spans="1:14" s="2" customFormat="1" ht="17.25" customHeight="1" outlineLevel="1">
      <c r="A5" s="11"/>
      <c r="B5" s="12"/>
      <c r="C5" s="10" t="s">
        <v>38</v>
      </c>
      <c r="D5" s="4"/>
      <c r="E5" s="4"/>
      <c r="F5" s="5"/>
      <c r="G5" s="5"/>
      <c r="H5" s="5"/>
      <c r="I5" s="5"/>
      <c r="J5" s="5"/>
      <c r="K5" s="5"/>
      <c r="L5" s="13"/>
      <c r="M5" s="12"/>
      <c r="N5" s="14" t="s">
        <v>38</v>
      </c>
    </row>
    <row r="6" spans="1:14" s="2" customFormat="1" ht="16.5" customHeight="1" outlineLevel="1">
      <c r="A6" s="15" t="s">
        <v>37</v>
      </c>
      <c r="B6" s="16"/>
      <c r="C6" s="17"/>
      <c r="D6" s="4"/>
      <c r="E6" s="4"/>
      <c r="F6" s="5"/>
      <c r="G6" s="5"/>
      <c r="H6" s="5"/>
      <c r="I6" s="5"/>
      <c r="J6" s="5"/>
      <c r="K6" s="5"/>
      <c r="L6" s="15" t="s">
        <v>37</v>
      </c>
      <c r="M6" s="16"/>
      <c r="N6" s="17"/>
    </row>
    <row r="7" spans="1:14" ht="17.25" customHeight="1">
      <c r="A7" s="18"/>
      <c r="B7" s="95" t="s">
        <v>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9"/>
    </row>
    <row r="8" spans="1:13" ht="12.75" customHeight="1">
      <c r="A8" s="21"/>
      <c r="B8" s="94" t="s">
        <v>19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spans="1:13" ht="12.75">
      <c r="A9" s="22"/>
      <c r="B9" s="22"/>
      <c r="C9" s="23"/>
      <c r="D9" s="23"/>
      <c r="E9" s="23"/>
      <c r="F9" s="23"/>
      <c r="G9" s="23"/>
      <c r="H9" s="23"/>
      <c r="I9" s="23"/>
      <c r="J9" s="23"/>
      <c r="K9" s="22"/>
      <c r="L9" s="22"/>
      <c r="M9" s="22"/>
    </row>
    <row r="10" spans="1:14" ht="16.5" customHeight="1">
      <c r="A10" s="24"/>
      <c r="B10" s="96" t="s">
        <v>40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9"/>
    </row>
    <row r="11" spans="1:13" ht="12.75" customHeight="1">
      <c r="A11" s="21"/>
      <c r="B11" s="94" t="s">
        <v>1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12.75">
      <c r="A12" s="22"/>
      <c r="B12" s="22"/>
      <c r="C12" s="22"/>
      <c r="D12" s="23"/>
      <c r="E12" s="22"/>
      <c r="F12" s="22"/>
      <c r="G12" s="98" t="s">
        <v>20</v>
      </c>
      <c r="H12" s="98"/>
      <c r="I12" s="97"/>
      <c r="J12" s="97"/>
      <c r="K12" s="22"/>
      <c r="L12" s="22"/>
      <c r="M12" s="22"/>
    </row>
    <row r="13" spans="1:13" ht="12.75" customHeight="1">
      <c r="A13" s="25" t="s">
        <v>21</v>
      </c>
      <c r="B13" s="95" t="s">
        <v>41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13" ht="12.75" customHeight="1">
      <c r="A14" s="21"/>
      <c r="B14" s="94" t="s">
        <v>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.75">
      <c r="A16" s="26" t="s">
        <v>22</v>
      </c>
      <c r="B16" s="26"/>
      <c r="C16" s="121" t="s">
        <v>42</v>
      </c>
      <c r="D16" s="121"/>
      <c r="E16" s="121"/>
      <c r="F16" s="121"/>
      <c r="G16" s="121"/>
      <c r="H16" s="121"/>
      <c r="I16" s="121"/>
      <c r="J16" s="121"/>
      <c r="K16" s="22"/>
      <c r="L16" s="22"/>
      <c r="M16" s="22"/>
    </row>
    <row r="17" spans="1:14" ht="12.75">
      <c r="A17" s="27"/>
      <c r="B17" s="27"/>
      <c r="C17" s="27"/>
      <c r="D17" s="27"/>
      <c r="E17" s="27"/>
      <c r="G17" s="29"/>
      <c r="H17" s="119" t="s">
        <v>23</v>
      </c>
      <c r="I17" s="120"/>
      <c r="J17" s="120"/>
      <c r="K17" s="120"/>
      <c r="L17" s="126">
        <v>673234.54</v>
      </c>
      <c r="M17" s="126"/>
      <c r="N17" s="30" t="s">
        <v>27</v>
      </c>
    </row>
    <row r="18" spans="1:14" ht="12.75">
      <c r="A18" s="125"/>
      <c r="B18" s="125"/>
      <c r="C18" s="125"/>
      <c r="D18" s="125"/>
      <c r="G18" s="29"/>
      <c r="H18" s="119" t="s">
        <v>24</v>
      </c>
      <c r="I18" s="120"/>
      <c r="J18" s="120"/>
      <c r="K18" s="120"/>
      <c r="L18" s="112">
        <v>127092.99</v>
      </c>
      <c r="M18" s="112"/>
      <c r="N18" s="30" t="s">
        <v>27</v>
      </c>
    </row>
    <row r="19" spans="1:14" ht="12.75" outlineLevel="1">
      <c r="A19" s="23"/>
      <c r="B19" s="23"/>
      <c r="C19" s="23"/>
      <c r="D19" s="23"/>
      <c r="G19" s="29"/>
      <c r="H19" s="119" t="s">
        <v>33</v>
      </c>
      <c r="I19" s="120"/>
      <c r="J19" s="120"/>
      <c r="K19" s="120"/>
      <c r="L19" s="112">
        <f>L20+M20</f>
        <v>857.53</v>
      </c>
      <c r="M19" s="112"/>
      <c r="N19" s="30" t="s">
        <v>32</v>
      </c>
    </row>
    <row r="20" spans="1:13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>
        <v>846.67</v>
      </c>
      <c r="M20" s="31">
        <v>10.86</v>
      </c>
    </row>
    <row r="21" spans="1:13" ht="12.75" customHeight="1">
      <c r="A21" s="121" t="s">
        <v>221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32"/>
    </row>
    <row r="22" spans="1:13" ht="12">
      <c r="A22" s="33"/>
      <c r="B22" s="20"/>
      <c r="C22" s="26"/>
      <c r="D22" s="34"/>
      <c r="E22" s="34"/>
      <c r="F22" s="25"/>
      <c r="G22" s="25"/>
      <c r="H22" s="25"/>
      <c r="I22" s="25"/>
      <c r="J22" s="25"/>
      <c r="K22" s="25"/>
      <c r="L22" s="25"/>
      <c r="M22" s="35"/>
    </row>
    <row r="23" spans="1:14" ht="15" customHeight="1">
      <c r="A23" s="113" t="s">
        <v>5</v>
      </c>
      <c r="B23" s="113" t="s">
        <v>6</v>
      </c>
      <c r="C23" s="113" t="s">
        <v>0</v>
      </c>
      <c r="D23" s="110" t="s">
        <v>7</v>
      </c>
      <c r="E23" s="110" t="s">
        <v>28</v>
      </c>
      <c r="F23" s="104"/>
      <c r="G23" s="111"/>
      <c r="H23" s="104" t="s">
        <v>3</v>
      </c>
      <c r="I23" s="110" t="s">
        <v>31</v>
      </c>
      <c r="J23" s="104"/>
      <c r="K23" s="104"/>
      <c r="L23" s="111"/>
      <c r="M23" s="104" t="s">
        <v>8</v>
      </c>
      <c r="N23" s="115"/>
    </row>
    <row r="24" spans="1:14" ht="12" customHeight="1">
      <c r="A24" s="107"/>
      <c r="B24" s="107"/>
      <c r="C24" s="107"/>
      <c r="D24" s="122"/>
      <c r="E24" s="99" t="s">
        <v>29</v>
      </c>
      <c r="F24" s="100"/>
      <c r="G24" s="101"/>
      <c r="H24" s="105"/>
      <c r="I24" s="99" t="s">
        <v>30</v>
      </c>
      <c r="J24" s="123"/>
      <c r="K24" s="123"/>
      <c r="L24" s="124"/>
      <c r="M24" s="105"/>
      <c r="N24" s="116"/>
    </row>
    <row r="25" spans="1:14" ht="23.25" customHeight="1">
      <c r="A25" s="107"/>
      <c r="B25" s="107"/>
      <c r="C25" s="107"/>
      <c r="D25" s="107"/>
      <c r="E25" s="36" t="s">
        <v>4</v>
      </c>
      <c r="F25" s="36" t="s">
        <v>9</v>
      </c>
      <c r="G25" s="107" t="s">
        <v>10</v>
      </c>
      <c r="H25" s="105"/>
      <c r="I25" s="107" t="s">
        <v>4</v>
      </c>
      <c r="J25" s="107" t="s">
        <v>11</v>
      </c>
      <c r="K25" s="36" t="s">
        <v>12</v>
      </c>
      <c r="L25" s="107" t="s">
        <v>10</v>
      </c>
      <c r="M25" s="117"/>
      <c r="N25" s="118"/>
    </row>
    <row r="26" spans="1:14" ht="18" customHeight="1">
      <c r="A26" s="107"/>
      <c r="B26" s="107"/>
      <c r="C26" s="107"/>
      <c r="D26" s="108"/>
      <c r="E26" s="113" t="s">
        <v>11</v>
      </c>
      <c r="F26" s="113" t="s">
        <v>13</v>
      </c>
      <c r="G26" s="108"/>
      <c r="H26" s="105"/>
      <c r="I26" s="107"/>
      <c r="J26" s="107"/>
      <c r="K26" s="113" t="s">
        <v>14</v>
      </c>
      <c r="L26" s="108"/>
      <c r="M26" s="102" t="s">
        <v>15</v>
      </c>
      <c r="N26" s="103"/>
    </row>
    <row r="27" spans="1:14" ht="17.25" customHeight="1">
      <c r="A27" s="114"/>
      <c r="B27" s="114"/>
      <c r="C27" s="114"/>
      <c r="D27" s="109"/>
      <c r="E27" s="114"/>
      <c r="F27" s="114"/>
      <c r="G27" s="109"/>
      <c r="H27" s="106"/>
      <c r="I27" s="114"/>
      <c r="J27" s="114"/>
      <c r="K27" s="114"/>
      <c r="L27" s="109"/>
      <c r="M27" s="37" t="s">
        <v>16</v>
      </c>
      <c r="N27" s="37" t="s">
        <v>17</v>
      </c>
    </row>
    <row r="28" spans="1:17" ht="12">
      <c r="A28" s="68">
        <v>1</v>
      </c>
      <c r="B28" s="68">
        <v>2</v>
      </c>
      <c r="C28" s="68">
        <v>3</v>
      </c>
      <c r="D28" s="68">
        <v>4</v>
      </c>
      <c r="E28" s="68">
        <v>5</v>
      </c>
      <c r="F28" s="68">
        <v>6</v>
      </c>
      <c r="G28" s="68">
        <v>7</v>
      </c>
      <c r="H28" s="68">
        <v>8</v>
      </c>
      <c r="I28" s="68">
        <v>9</v>
      </c>
      <c r="J28" s="68">
        <v>10</v>
      </c>
      <c r="K28" s="68">
        <v>11</v>
      </c>
      <c r="L28" s="68">
        <v>12</v>
      </c>
      <c r="M28" s="68">
        <v>13</v>
      </c>
      <c r="N28" s="68">
        <v>14</v>
      </c>
      <c r="O28" s="38"/>
      <c r="P28" s="38"/>
      <c r="Q28" s="38"/>
    </row>
    <row r="29" spans="1:14" s="44" customFormat="1" ht="17.25" customHeight="1">
      <c r="A29" s="92" t="s">
        <v>45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9" ht="17.25" customHeight="1">
      <c r="A30" s="86" t="s">
        <v>46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44"/>
      <c r="P30" s="44"/>
      <c r="Q30" s="44"/>
      <c r="R30" s="44"/>
      <c r="S30" s="44"/>
    </row>
    <row r="31" spans="1:19" ht="108">
      <c r="A31" s="39">
        <v>1</v>
      </c>
      <c r="B31" s="40" t="s">
        <v>47</v>
      </c>
      <c r="C31" s="40" t="s">
        <v>48</v>
      </c>
      <c r="D31" s="41" t="s">
        <v>49</v>
      </c>
      <c r="E31" s="42" t="s">
        <v>50</v>
      </c>
      <c r="F31" s="42" t="s">
        <v>51</v>
      </c>
      <c r="G31" s="42"/>
      <c r="H31" s="42" t="s">
        <v>52</v>
      </c>
      <c r="I31" s="43">
        <v>31409.77</v>
      </c>
      <c r="J31" s="43">
        <v>31220.68</v>
      </c>
      <c r="K31" s="43" t="s">
        <v>53</v>
      </c>
      <c r="L31" s="43"/>
      <c r="M31" s="42" t="s">
        <v>54</v>
      </c>
      <c r="N31" s="42" t="s">
        <v>55</v>
      </c>
      <c r="O31" s="44"/>
      <c r="P31" s="44"/>
      <c r="Q31" s="44"/>
      <c r="R31" s="44"/>
      <c r="S31" s="44"/>
    </row>
    <row r="32" spans="1:19" ht="96">
      <c r="A32" s="39">
        <v>2</v>
      </c>
      <c r="B32" s="40" t="s">
        <v>56</v>
      </c>
      <c r="C32" s="40" t="s">
        <v>57</v>
      </c>
      <c r="D32" s="41" t="s">
        <v>58</v>
      </c>
      <c r="E32" s="42" t="s">
        <v>59</v>
      </c>
      <c r="F32" s="42" t="s">
        <v>60</v>
      </c>
      <c r="G32" s="42"/>
      <c r="H32" s="42" t="s">
        <v>61</v>
      </c>
      <c r="I32" s="43">
        <v>5053.01</v>
      </c>
      <c r="J32" s="43">
        <v>5016.49</v>
      </c>
      <c r="K32" s="43" t="s">
        <v>62</v>
      </c>
      <c r="L32" s="43"/>
      <c r="M32" s="42" t="s">
        <v>63</v>
      </c>
      <c r="N32" s="42" t="s">
        <v>64</v>
      </c>
      <c r="O32" s="44"/>
      <c r="P32" s="44"/>
      <c r="Q32" s="44"/>
      <c r="R32" s="44"/>
      <c r="S32" s="44"/>
    </row>
    <row r="33" spans="1:19" ht="96">
      <c r="A33" s="39">
        <v>3</v>
      </c>
      <c r="B33" s="40" t="s">
        <v>65</v>
      </c>
      <c r="C33" s="40" t="s">
        <v>66</v>
      </c>
      <c r="D33" s="41" t="s">
        <v>58</v>
      </c>
      <c r="E33" s="42" t="s">
        <v>67</v>
      </c>
      <c r="F33" s="42" t="s">
        <v>68</v>
      </c>
      <c r="G33" s="42"/>
      <c r="H33" s="42" t="s">
        <v>69</v>
      </c>
      <c r="I33" s="43">
        <v>2962.15</v>
      </c>
      <c r="J33" s="43">
        <v>2929.42</v>
      </c>
      <c r="K33" s="43" t="s">
        <v>70</v>
      </c>
      <c r="L33" s="43"/>
      <c r="M33" s="42" t="s">
        <v>71</v>
      </c>
      <c r="N33" s="42" t="s">
        <v>72</v>
      </c>
      <c r="O33" s="44"/>
      <c r="P33" s="44"/>
      <c r="Q33" s="44"/>
      <c r="R33" s="44"/>
      <c r="S33" s="44"/>
    </row>
    <row r="34" spans="1:19" s="54" customFormat="1" ht="120">
      <c r="A34" s="39">
        <v>4</v>
      </c>
      <c r="B34" s="40" t="s">
        <v>73</v>
      </c>
      <c r="C34" s="40" t="s">
        <v>74</v>
      </c>
      <c r="D34" s="41" t="s">
        <v>75</v>
      </c>
      <c r="E34" s="42" t="s">
        <v>76</v>
      </c>
      <c r="F34" s="42" t="s">
        <v>77</v>
      </c>
      <c r="G34" s="42"/>
      <c r="H34" s="42" t="s">
        <v>78</v>
      </c>
      <c r="I34" s="43">
        <v>5600.13</v>
      </c>
      <c r="J34" s="43">
        <v>2501.53</v>
      </c>
      <c r="K34" s="43" t="s">
        <v>79</v>
      </c>
      <c r="L34" s="43"/>
      <c r="M34" s="42" t="s">
        <v>80</v>
      </c>
      <c r="N34" s="42" t="s">
        <v>81</v>
      </c>
      <c r="O34" s="44"/>
      <c r="P34" s="44"/>
      <c r="Q34" s="44"/>
      <c r="R34" s="44"/>
      <c r="S34" s="44"/>
    </row>
    <row r="35" spans="1:19" ht="17.25" customHeight="1">
      <c r="A35" s="86" t="s">
        <v>82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44"/>
      <c r="P35" s="44"/>
      <c r="Q35" s="44"/>
      <c r="R35" s="44"/>
      <c r="S35" s="44"/>
    </row>
    <row r="36" spans="1:19" ht="17.25" customHeight="1">
      <c r="A36" s="86" t="s">
        <v>83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44"/>
      <c r="P36" s="44"/>
      <c r="Q36" s="44"/>
      <c r="R36" s="44"/>
      <c r="S36" s="44"/>
    </row>
    <row r="37" spans="1:19" ht="180">
      <c r="A37" s="39">
        <v>5</v>
      </c>
      <c r="B37" s="40" t="s">
        <v>84</v>
      </c>
      <c r="C37" s="40" t="s">
        <v>85</v>
      </c>
      <c r="D37" s="41" t="s">
        <v>86</v>
      </c>
      <c r="E37" s="42" t="s">
        <v>87</v>
      </c>
      <c r="F37" s="42" t="s">
        <v>88</v>
      </c>
      <c r="G37" s="42">
        <v>7166.84</v>
      </c>
      <c r="H37" s="42" t="s">
        <v>89</v>
      </c>
      <c r="I37" s="43">
        <v>29033.99</v>
      </c>
      <c r="J37" s="43">
        <v>9825.93</v>
      </c>
      <c r="K37" s="43" t="s">
        <v>90</v>
      </c>
      <c r="L37" s="43">
        <v>19128.29</v>
      </c>
      <c r="M37" s="42" t="s">
        <v>91</v>
      </c>
      <c r="N37" s="42" t="s">
        <v>92</v>
      </c>
      <c r="O37" s="44"/>
      <c r="P37" s="44"/>
      <c r="Q37" s="44"/>
      <c r="R37" s="44"/>
      <c r="S37" s="44"/>
    </row>
    <row r="38" spans="1:19" ht="60">
      <c r="A38" s="39">
        <v>6</v>
      </c>
      <c r="B38" s="40" t="s">
        <v>93</v>
      </c>
      <c r="C38" s="40" t="s">
        <v>94</v>
      </c>
      <c r="D38" s="41">
        <v>11</v>
      </c>
      <c r="E38" s="42">
        <v>15.18</v>
      </c>
      <c r="F38" s="42"/>
      <c r="G38" s="42">
        <v>15.18</v>
      </c>
      <c r="H38" s="42" t="s">
        <v>95</v>
      </c>
      <c r="I38" s="43">
        <v>823.24</v>
      </c>
      <c r="J38" s="43"/>
      <c r="K38" s="43"/>
      <c r="L38" s="43">
        <v>823.24</v>
      </c>
      <c r="M38" s="42"/>
      <c r="N38" s="42"/>
      <c r="O38" s="44"/>
      <c r="P38" s="44"/>
      <c r="Q38" s="44"/>
      <c r="R38" s="44"/>
      <c r="S38" s="44"/>
    </row>
    <row r="39" spans="1:19" s="54" customFormat="1" ht="132">
      <c r="A39" s="39">
        <v>7</v>
      </c>
      <c r="B39" s="40" t="s">
        <v>96</v>
      </c>
      <c r="C39" s="40" t="s">
        <v>97</v>
      </c>
      <c r="D39" s="41" t="s">
        <v>98</v>
      </c>
      <c r="E39" s="42" t="s">
        <v>99</v>
      </c>
      <c r="F39" s="42" t="s">
        <v>100</v>
      </c>
      <c r="G39" s="42">
        <v>60203.11</v>
      </c>
      <c r="H39" s="42" t="s">
        <v>101</v>
      </c>
      <c r="I39" s="43">
        <v>5897.84</v>
      </c>
      <c r="J39" s="43">
        <v>827.4</v>
      </c>
      <c r="K39" s="43" t="s">
        <v>102</v>
      </c>
      <c r="L39" s="43">
        <v>4623.61</v>
      </c>
      <c r="M39" s="42" t="s">
        <v>103</v>
      </c>
      <c r="N39" s="42" t="s">
        <v>104</v>
      </c>
      <c r="O39" s="44"/>
      <c r="P39" s="44"/>
      <c r="Q39" s="44"/>
      <c r="R39" s="44"/>
      <c r="S39" s="44"/>
    </row>
    <row r="40" spans="1:19" ht="17.25" customHeight="1">
      <c r="A40" s="86" t="s">
        <v>105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44"/>
      <c r="P40" s="44"/>
      <c r="Q40" s="44"/>
      <c r="R40" s="44"/>
      <c r="S40" s="44"/>
    </row>
    <row r="41" spans="1:19" ht="180">
      <c r="A41" s="39">
        <v>8</v>
      </c>
      <c r="B41" s="40" t="s">
        <v>106</v>
      </c>
      <c r="C41" s="40" t="s">
        <v>107</v>
      </c>
      <c r="D41" s="41" t="s">
        <v>108</v>
      </c>
      <c r="E41" s="42" t="s">
        <v>109</v>
      </c>
      <c r="F41" s="42" t="s">
        <v>110</v>
      </c>
      <c r="G41" s="42">
        <v>4401.58</v>
      </c>
      <c r="H41" s="42" t="s">
        <v>111</v>
      </c>
      <c r="I41" s="43">
        <v>62940.63</v>
      </c>
      <c r="J41" s="43">
        <v>20848.59</v>
      </c>
      <c r="K41" s="43" t="s">
        <v>112</v>
      </c>
      <c r="L41" s="43">
        <v>40855.45</v>
      </c>
      <c r="M41" s="42" t="s">
        <v>113</v>
      </c>
      <c r="N41" s="42" t="s">
        <v>114</v>
      </c>
      <c r="O41" s="44"/>
      <c r="P41" s="44"/>
      <c r="Q41" s="44"/>
      <c r="R41" s="44"/>
      <c r="S41" s="44"/>
    </row>
    <row r="42" spans="1:19" ht="60">
      <c r="A42" s="39">
        <v>9</v>
      </c>
      <c r="B42" s="40" t="s">
        <v>93</v>
      </c>
      <c r="C42" s="40" t="s">
        <v>115</v>
      </c>
      <c r="D42" s="41">
        <v>28</v>
      </c>
      <c r="E42" s="42">
        <v>15.18</v>
      </c>
      <c r="F42" s="42"/>
      <c r="G42" s="42">
        <v>15.18</v>
      </c>
      <c r="H42" s="42" t="s">
        <v>95</v>
      </c>
      <c r="I42" s="43">
        <v>2095.52</v>
      </c>
      <c r="J42" s="43"/>
      <c r="K42" s="43"/>
      <c r="L42" s="43">
        <v>2095.52</v>
      </c>
      <c r="M42" s="42"/>
      <c r="N42" s="42"/>
      <c r="O42" s="44"/>
      <c r="P42" s="44"/>
      <c r="Q42" s="44"/>
      <c r="R42" s="44"/>
      <c r="S42" s="44"/>
    </row>
    <row r="43" spans="1:19" ht="48">
      <c r="A43" s="39">
        <v>10</v>
      </c>
      <c r="B43" s="40" t="s">
        <v>116</v>
      </c>
      <c r="C43" s="40" t="s">
        <v>117</v>
      </c>
      <c r="D43" s="41">
        <v>105</v>
      </c>
      <c r="E43" s="42">
        <v>6.65</v>
      </c>
      <c r="F43" s="42"/>
      <c r="G43" s="42">
        <v>6.65</v>
      </c>
      <c r="H43" s="42" t="s">
        <v>118</v>
      </c>
      <c r="I43" s="43">
        <v>3896.55</v>
      </c>
      <c r="J43" s="43"/>
      <c r="K43" s="43"/>
      <c r="L43" s="43">
        <v>3896.55</v>
      </c>
      <c r="M43" s="42"/>
      <c r="N43" s="42"/>
      <c r="O43" s="44"/>
      <c r="P43" s="44"/>
      <c r="Q43" s="44"/>
      <c r="R43" s="44"/>
      <c r="S43" s="44"/>
    </row>
    <row r="44" spans="1:19" ht="132">
      <c r="A44" s="39">
        <v>11</v>
      </c>
      <c r="B44" s="40" t="s">
        <v>119</v>
      </c>
      <c r="C44" s="40" t="s">
        <v>120</v>
      </c>
      <c r="D44" s="41">
        <v>70</v>
      </c>
      <c r="E44" s="42" t="s">
        <v>121</v>
      </c>
      <c r="F44" s="42" t="s">
        <v>122</v>
      </c>
      <c r="G44" s="42"/>
      <c r="H44" s="42" t="s">
        <v>123</v>
      </c>
      <c r="I44" s="43">
        <v>27064.1</v>
      </c>
      <c r="J44" s="43">
        <v>22366.4</v>
      </c>
      <c r="K44" s="43" t="s">
        <v>124</v>
      </c>
      <c r="L44" s="43"/>
      <c r="M44" s="42" t="s">
        <v>125</v>
      </c>
      <c r="N44" s="42" t="s">
        <v>126</v>
      </c>
      <c r="O44" s="44"/>
      <c r="P44" s="44"/>
      <c r="Q44" s="44"/>
      <c r="R44" s="44"/>
      <c r="S44" s="44"/>
    </row>
    <row r="45" spans="1:19" ht="60">
      <c r="A45" s="39">
        <v>12</v>
      </c>
      <c r="B45" s="40" t="s">
        <v>127</v>
      </c>
      <c r="C45" s="40" t="s">
        <v>128</v>
      </c>
      <c r="D45" s="41">
        <v>70</v>
      </c>
      <c r="E45" s="42">
        <v>138.99</v>
      </c>
      <c r="F45" s="42"/>
      <c r="G45" s="42">
        <v>138.99</v>
      </c>
      <c r="H45" s="42" t="s">
        <v>129</v>
      </c>
      <c r="I45" s="43">
        <v>23905</v>
      </c>
      <c r="J45" s="43"/>
      <c r="K45" s="43"/>
      <c r="L45" s="43">
        <v>23905</v>
      </c>
      <c r="M45" s="42"/>
      <c r="N45" s="42"/>
      <c r="O45" s="44"/>
      <c r="P45" s="44"/>
      <c r="Q45" s="44"/>
      <c r="R45" s="44"/>
      <c r="S45" s="44"/>
    </row>
    <row r="46" spans="1:19" ht="108">
      <c r="A46" s="39">
        <v>13</v>
      </c>
      <c r="B46" s="40" t="s">
        <v>130</v>
      </c>
      <c r="C46" s="40" t="s">
        <v>131</v>
      </c>
      <c r="D46" s="41">
        <v>0.1</v>
      </c>
      <c r="E46" s="42">
        <v>23100</v>
      </c>
      <c r="F46" s="42"/>
      <c r="G46" s="42">
        <v>23100</v>
      </c>
      <c r="H46" s="42" t="s">
        <v>132</v>
      </c>
      <c r="I46" s="43">
        <v>10748.43</v>
      </c>
      <c r="J46" s="43"/>
      <c r="K46" s="43"/>
      <c r="L46" s="43">
        <v>10748.43</v>
      </c>
      <c r="M46" s="42"/>
      <c r="N46" s="42"/>
      <c r="O46" s="44"/>
      <c r="P46" s="44"/>
      <c r="Q46" s="44"/>
      <c r="R46" s="44"/>
      <c r="S46" s="44"/>
    </row>
    <row r="47" spans="1:19" ht="144">
      <c r="A47" s="39">
        <v>14</v>
      </c>
      <c r="B47" s="40" t="s">
        <v>133</v>
      </c>
      <c r="C47" s="40" t="s">
        <v>134</v>
      </c>
      <c r="D47" s="41" t="s">
        <v>135</v>
      </c>
      <c r="E47" s="42" t="s">
        <v>136</v>
      </c>
      <c r="F47" s="42" t="s">
        <v>137</v>
      </c>
      <c r="G47" s="42">
        <v>3423.53</v>
      </c>
      <c r="H47" s="42" t="s">
        <v>138</v>
      </c>
      <c r="I47" s="43">
        <v>254666.33</v>
      </c>
      <c r="J47" s="43">
        <v>24824.46</v>
      </c>
      <c r="K47" s="43" t="s">
        <v>139</v>
      </c>
      <c r="L47" s="43">
        <v>226610.28</v>
      </c>
      <c r="M47" s="42" t="s">
        <v>140</v>
      </c>
      <c r="N47" s="42" t="s">
        <v>141</v>
      </c>
      <c r="O47" s="44"/>
      <c r="P47" s="44"/>
      <c r="Q47" s="44"/>
      <c r="R47" s="44"/>
      <c r="S47" s="44"/>
    </row>
    <row r="48" spans="1:19" ht="84">
      <c r="A48" s="39">
        <v>15</v>
      </c>
      <c r="B48" s="40" t="s">
        <v>142</v>
      </c>
      <c r="C48" s="40" t="s">
        <v>143</v>
      </c>
      <c r="D48" s="41" t="s">
        <v>135</v>
      </c>
      <c r="E48" s="42">
        <v>204.5</v>
      </c>
      <c r="F48" s="42"/>
      <c r="G48" s="42">
        <v>204.5</v>
      </c>
      <c r="H48" s="42" t="s">
        <v>144</v>
      </c>
      <c r="I48" s="43">
        <v>4504.08</v>
      </c>
      <c r="J48" s="43"/>
      <c r="K48" s="43"/>
      <c r="L48" s="43">
        <v>4504.08</v>
      </c>
      <c r="M48" s="42"/>
      <c r="N48" s="42"/>
      <c r="O48" s="44"/>
      <c r="P48" s="44"/>
      <c r="Q48" s="44"/>
      <c r="R48" s="44"/>
      <c r="S48" s="44"/>
    </row>
    <row r="49" spans="1:19" ht="60">
      <c r="A49" s="39">
        <v>16</v>
      </c>
      <c r="B49" s="40" t="s">
        <v>145</v>
      </c>
      <c r="C49" s="40" t="s">
        <v>146</v>
      </c>
      <c r="D49" s="41">
        <v>56</v>
      </c>
      <c r="E49" s="42">
        <v>6.81</v>
      </c>
      <c r="F49" s="42"/>
      <c r="G49" s="42">
        <v>6.81</v>
      </c>
      <c r="H49" s="42" t="s">
        <v>147</v>
      </c>
      <c r="I49" s="43">
        <v>1335.04</v>
      </c>
      <c r="J49" s="43"/>
      <c r="K49" s="43"/>
      <c r="L49" s="43">
        <v>1335.04</v>
      </c>
      <c r="M49" s="42"/>
      <c r="N49" s="42"/>
      <c r="O49" s="44"/>
      <c r="P49" s="44"/>
      <c r="Q49" s="44"/>
      <c r="R49" s="44"/>
      <c r="S49" s="44"/>
    </row>
    <row r="50" spans="1:19" ht="204">
      <c r="A50" s="39">
        <v>17</v>
      </c>
      <c r="B50" s="40" t="s">
        <v>148</v>
      </c>
      <c r="C50" s="40" t="s">
        <v>149</v>
      </c>
      <c r="D50" s="41" t="s">
        <v>150</v>
      </c>
      <c r="E50" s="42" t="s">
        <v>151</v>
      </c>
      <c r="F50" s="42">
        <v>71.44</v>
      </c>
      <c r="G50" s="42">
        <v>1320.96</v>
      </c>
      <c r="H50" s="42" t="s">
        <v>152</v>
      </c>
      <c r="I50" s="43">
        <v>7343.13</v>
      </c>
      <c r="J50" s="43">
        <v>2888.77</v>
      </c>
      <c r="K50" s="43">
        <v>671.79</v>
      </c>
      <c r="L50" s="43">
        <v>3782.57</v>
      </c>
      <c r="M50" s="42">
        <v>21.6775</v>
      </c>
      <c r="N50" s="42">
        <v>17.99</v>
      </c>
      <c r="O50" s="44"/>
      <c r="P50" s="44"/>
      <c r="Q50" s="44"/>
      <c r="R50" s="44"/>
      <c r="S50" s="44"/>
    </row>
    <row r="51" spans="1:19" ht="108">
      <c r="A51" s="39">
        <v>18</v>
      </c>
      <c r="B51" s="40" t="s">
        <v>153</v>
      </c>
      <c r="C51" s="40" t="s">
        <v>154</v>
      </c>
      <c r="D51" s="41">
        <v>-1.278</v>
      </c>
      <c r="E51" s="42">
        <v>542.4</v>
      </c>
      <c r="F51" s="42"/>
      <c r="G51" s="42">
        <v>542.4</v>
      </c>
      <c r="H51" s="42" t="s">
        <v>155</v>
      </c>
      <c r="I51" s="43">
        <v>-2372.79</v>
      </c>
      <c r="J51" s="43"/>
      <c r="K51" s="43"/>
      <c r="L51" s="43">
        <v>-2372.79</v>
      </c>
      <c r="M51" s="42"/>
      <c r="N51" s="42"/>
      <c r="O51" s="44"/>
      <c r="P51" s="44"/>
      <c r="Q51" s="44"/>
      <c r="R51" s="44"/>
      <c r="S51" s="44"/>
    </row>
    <row r="52" spans="1:19" ht="60">
      <c r="A52" s="39">
        <v>19</v>
      </c>
      <c r="B52" s="40" t="s">
        <v>156</v>
      </c>
      <c r="C52" s="40" t="s">
        <v>157</v>
      </c>
      <c r="D52" s="41">
        <v>1.278</v>
      </c>
      <c r="E52" s="42">
        <v>701.99</v>
      </c>
      <c r="F52" s="42"/>
      <c r="G52" s="42">
        <v>701.99</v>
      </c>
      <c r="H52" s="42" t="s">
        <v>158</v>
      </c>
      <c r="I52" s="43">
        <v>5445.66</v>
      </c>
      <c r="J52" s="43"/>
      <c r="K52" s="43"/>
      <c r="L52" s="43">
        <v>5445.66</v>
      </c>
      <c r="M52" s="42"/>
      <c r="N52" s="42"/>
      <c r="O52" s="44"/>
      <c r="P52" s="44"/>
      <c r="Q52" s="44"/>
      <c r="R52" s="44"/>
      <c r="S52" s="44"/>
    </row>
    <row r="53" spans="1:19" ht="144">
      <c r="A53" s="39">
        <v>20</v>
      </c>
      <c r="B53" s="40" t="s">
        <v>159</v>
      </c>
      <c r="C53" s="40" t="s">
        <v>160</v>
      </c>
      <c r="D53" s="41">
        <v>0.17</v>
      </c>
      <c r="E53" s="42" t="s">
        <v>161</v>
      </c>
      <c r="F53" s="42">
        <v>35.23</v>
      </c>
      <c r="G53" s="42"/>
      <c r="H53" s="42" t="s">
        <v>162</v>
      </c>
      <c r="I53" s="43">
        <v>1769.73</v>
      </c>
      <c r="J53" s="43">
        <v>1701.75</v>
      </c>
      <c r="K53" s="43">
        <v>67.98</v>
      </c>
      <c r="L53" s="43"/>
      <c r="M53" s="42">
        <v>75.22</v>
      </c>
      <c r="N53" s="42">
        <v>12.79</v>
      </c>
      <c r="O53" s="44"/>
      <c r="P53" s="44"/>
      <c r="Q53" s="44"/>
      <c r="R53" s="44"/>
      <c r="S53" s="44"/>
    </row>
    <row r="54" spans="1:19" ht="132">
      <c r="A54" s="39">
        <v>21</v>
      </c>
      <c r="B54" s="40" t="s">
        <v>163</v>
      </c>
      <c r="C54" s="40" t="s">
        <v>164</v>
      </c>
      <c r="D54" s="41">
        <v>5</v>
      </c>
      <c r="E54" s="42">
        <v>67</v>
      </c>
      <c r="F54" s="42"/>
      <c r="G54" s="42">
        <v>67</v>
      </c>
      <c r="H54" s="42" t="s">
        <v>165</v>
      </c>
      <c r="I54" s="43">
        <v>871.65</v>
      </c>
      <c r="J54" s="43"/>
      <c r="K54" s="43"/>
      <c r="L54" s="43">
        <v>871.65</v>
      </c>
      <c r="M54" s="42"/>
      <c r="N54" s="42"/>
      <c r="O54" s="44"/>
      <c r="P54" s="44"/>
      <c r="Q54" s="44"/>
      <c r="R54" s="44"/>
      <c r="S54" s="44"/>
    </row>
    <row r="55" spans="1:19" ht="17.25" customHeight="1">
      <c r="A55" s="86" t="s">
        <v>166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44"/>
      <c r="P55" s="44"/>
      <c r="Q55" s="44"/>
      <c r="R55" s="44"/>
      <c r="S55" s="44"/>
    </row>
    <row r="56" spans="1:19" ht="108">
      <c r="A56" s="39">
        <v>22</v>
      </c>
      <c r="B56" s="40" t="s">
        <v>167</v>
      </c>
      <c r="C56" s="40" t="s">
        <v>168</v>
      </c>
      <c r="D56" s="41">
        <v>3.524</v>
      </c>
      <c r="E56" s="42">
        <v>8.36</v>
      </c>
      <c r="F56" s="42">
        <v>8.36</v>
      </c>
      <c r="G56" s="42"/>
      <c r="H56" s="42" t="s">
        <v>169</v>
      </c>
      <c r="I56" s="43">
        <v>402.44</v>
      </c>
      <c r="J56" s="43"/>
      <c r="K56" s="43">
        <v>402.44</v>
      </c>
      <c r="L56" s="43"/>
      <c r="M56" s="42"/>
      <c r="N56" s="42"/>
      <c r="O56" s="44"/>
      <c r="P56" s="44"/>
      <c r="Q56" s="44"/>
      <c r="R56" s="44"/>
      <c r="S56" s="44"/>
    </row>
    <row r="57" spans="1:19" ht="168">
      <c r="A57" s="39">
        <v>23</v>
      </c>
      <c r="B57" s="40" t="s">
        <v>170</v>
      </c>
      <c r="C57" s="40" t="s">
        <v>171</v>
      </c>
      <c r="D57" s="41">
        <v>3.524</v>
      </c>
      <c r="E57" s="42">
        <v>6.69</v>
      </c>
      <c r="F57" s="42">
        <v>6.69</v>
      </c>
      <c r="G57" s="42"/>
      <c r="H57" s="42" t="s">
        <v>172</v>
      </c>
      <c r="I57" s="43">
        <v>225.61</v>
      </c>
      <c r="J57" s="43"/>
      <c r="K57" s="43">
        <v>225.61</v>
      </c>
      <c r="L57" s="43"/>
      <c r="M57" s="42"/>
      <c r="N57" s="42"/>
      <c r="O57" s="44"/>
      <c r="P57" s="44"/>
      <c r="Q57" s="44"/>
      <c r="R57" s="44"/>
      <c r="S57" s="44"/>
    </row>
    <row r="58" spans="1:19" ht="96">
      <c r="A58" s="39">
        <v>24</v>
      </c>
      <c r="B58" s="40" t="s">
        <v>173</v>
      </c>
      <c r="C58" s="40" t="s">
        <v>174</v>
      </c>
      <c r="D58" s="41">
        <v>2.464</v>
      </c>
      <c r="E58" s="42">
        <v>3.28</v>
      </c>
      <c r="F58" s="42">
        <v>3.28</v>
      </c>
      <c r="G58" s="42"/>
      <c r="H58" s="42" t="s">
        <v>175</v>
      </c>
      <c r="I58" s="43">
        <v>93.43</v>
      </c>
      <c r="J58" s="43"/>
      <c r="K58" s="43">
        <v>93.43</v>
      </c>
      <c r="L58" s="43"/>
      <c r="M58" s="42"/>
      <c r="N58" s="42"/>
      <c r="O58" s="44"/>
      <c r="P58" s="44"/>
      <c r="Q58" s="44"/>
      <c r="R58" s="44"/>
      <c r="S58" s="44"/>
    </row>
    <row r="59" spans="1:19" ht="168">
      <c r="A59" s="39">
        <v>25</v>
      </c>
      <c r="B59" s="40" t="s">
        <v>176</v>
      </c>
      <c r="C59" s="40" t="s">
        <v>177</v>
      </c>
      <c r="D59" s="41">
        <v>2.464</v>
      </c>
      <c r="E59" s="42">
        <v>16.14</v>
      </c>
      <c r="F59" s="42">
        <v>16.14</v>
      </c>
      <c r="G59" s="42"/>
      <c r="H59" s="42" t="s">
        <v>178</v>
      </c>
      <c r="I59" s="43">
        <v>380.59</v>
      </c>
      <c r="J59" s="43"/>
      <c r="K59" s="43">
        <v>380.59</v>
      </c>
      <c r="L59" s="43"/>
      <c r="M59" s="42"/>
      <c r="N59" s="42"/>
      <c r="O59" s="44"/>
      <c r="P59" s="44"/>
      <c r="Q59" s="44"/>
      <c r="R59" s="44"/>
      <c r="S59" s="44"/>
    </row>
    <row r="60" spans="1:19" ht="17.25" customHeight="1">
      <c r="A60" s="86" t="s">
        <v>179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44"/>
      <c r="P60" s="44"/>
      <c r="Q60" s="44"/>
      <c r="R60" s="44"/>
      <c r="S60" s="44"/>
    </row>
    <row r="61" spans="1:19" ht="360">
      <c r="A61" s="39">
        <v>26</v>
      </c>
      <c r="B61" s="40" t="s">
        <v>180</v>
      </c>
      <c r="C61" s="40" t="s">
        <v>181</v>
      </c>
      <c r="D61" s="41">
        <v>0.45</v>
      </c>
      <c r="E61" s="42">
        <v>59.8</v>
      </c>
      <c r="F61" s="42">
        <v>59.8</v>
      </c>
      <c r="G61" s="42"/>
      <c r="H61" s="42" t="s">
        <v>182</v>
      </c>
      <c r="I61" s="43">
        <v>307.31</v>
      </c>
      <c r="J61" s="43"/>
      <c r="K61" s="43">
        <v>307.31</v>
      </c>
      <c r="L61" s="43"/>
      <c r="M61" s="42"/>
      <c r="N61" s="42"/>
      <c r="O61" s="44"/>
      <c r="P61" s="44"/>
      <c r="Q61" s="44"/>
      <c r="R61" s="44"/>
      <c r="S61" s="44"/>
    </row>
    <row r="62" spans="1:19" ht="360">
      <c r="A62" s="39">
        <v>27</v>
      </c>
      <c r="B62" s="40" t="s">
        <v>183</v>
      </c>
      <c r="C62" s="40" t="s">
        <v>184</v>
      </c>
      <c r="D62" s="41">
        <v>0.862</v>
      </c>
      <c r="E62" s="42">
        <v>70.35</v>
      </c>
      <c r="F62" s="42">
        <v>70.35</v>
      </c>
      <c r="G62" s="42"/>
      <c r="H62" s="42" t="s">
        <v>185</v>
      </c>
      <c r="I62" s="43">
        <v>692.53</v>
      </c>
      <c r="J62" s="43"/>
      <c r="K62" s="43">
        <v>692.53</v>
      </c>
      <c r="L62" s="43"/>
      <c r="M62" s="42"/>
      <c r="N62" s="42"/>
      <c r="O62" s="44"/>
      <c r="P62" s="44"/>
      <c r="Q62" s="44"/>
      <c r="R62" s="44"/>
      <c r="S62" s="44"/>
    </row>
    <row r="63" spans="1:19" ht="360">
      <c r="A63" s="39">
        <v>28</v>
      </c>
      <c r="B63" s="40" t="s">
        <v>186</v>
      </c>
      <c r="C63" s="40" t="s">
        <v>187</v>
      </c>
      <c r="D63" s="41">
        <v>2.651</v>
      </c>
      <c r="E63" s="42">
        <v>98.84</v>
      </c>
      <c r="F63" s="42">
        <v>98.84</v>
      </c>
      <c r="G63" s="42"/>
      <c r="H63" s="42" t="s">
        <v>188</v>
      </c>
      <c r="I63" s="43">
        <v>2992.32</v>
      </c>
      <c r="J63" s="43"/>
      <c r="K63" s="43">
        <v>2992.32</v>
      </c>
      <c r="L63" s="43"/>
      <c r="M63" s="42"/>
      <c r="N63" s="42"/>
      <c r="O63" s="44"/>
      <c r="P63" s="44"/>
      <c r="Q63" s="44"/>
      <c r="R63" s="44"/>
      <c r="S63" s="44"/>
    </row>
    <row r="64" spans="1:19" ht="372">
      <c r="A64" s="69">
        <v>29</v>
      </c>
      <c r="B64" s="70" t="s">
        <v>189</v>
      </c>
      <c r="C64" s="70" t="s">
        <v>190</v>
      </c>
      <c r="D64" s="71">
        <v>0.056</v>
      </c>
      <c r="E64" s="72">
        <v>132.88</v>
      </c>
      <c r="F64" s="72">
        <v>132.88</v>
      </c>
      <c r="G64" s="72"/>
      <c r="H64" s="72" t="s">
        <v>191</v>
      </c>
      <c r="I64" s="73">
        <v>84.98</v>
      </c>
      <c r="J64" s="73"/>
      <c r="K64" s="73">
        <v>84.98</v>
      </c>
      <c r="L64" s="73"/>
      <c r="M64" s="72"/>
      <c r="N64" s="72"/>
      <c r="O64" s="44"/>
      <c r="P64" s="44"/>
      <c r="Q64" s="44"/>
      <c r="R64" s="44"/>
      <c r="S64" s="44"/>
    </row>
    <row r="65" spans="1:19" ht="36">
      <c r="A65" s="88" t="s">
        <v>192</v>
      </c>
      <c r="B65" s="89"/>
      <c r="C65" s="89"/>
      <c r="D65" s="89"/>
      <c r="E65" s="89"/>
      <c r="F65" s="89"/>
      <c r="G65" s="89"/>
      <c r="H65" s="89"/>
      <c r="I65" s="43">
        <v>490172.4</v>
      </c>
      <c r="J65" s="43">
        <v>124951.42</v>
      </c>
      <c r="K65" s="43" t="s">
        <v>193</v>
      </c>
      <c r="L65" s="43">
        <v>346252.58</v>
      </c>
      <c r="M65" s="42"/>
      <c r="N65" s="42" t="s">
        <v>194</v>
      </c>
      <c r="O65" s="44"/>
      <c r="P65" s="44"/>
      <c r="Q65" s="44"/>
      <c r="R65" s="44"/>
      <c r="S65" s="44"/>
    </row>
    <row r="66" spans="1:19" ht="12">
      <c r="A66" s="88" t="s">
        <v>195</v>
      </c>
      <c r="B66" s="89"/>
      <c r="C66" s="89"/>
      <c r="D66" s="89"/>
      <c r="E66" s="89"/>
      <c r="F66" s="89"/>
      <c r="G66" s="89"/>
      <c r="H66" s="89"/>
      <c r="I66" s="43">
        <v>117688.97</v>
      </c>
      <c r="J66" s="43"/>
      <c r="K66" s="43"/>
      <c r="L66" s="43"/>
      <c r="M66" s="42"/>
      <c r="N66" s="42"/>
      <c r="O66" s="44"/>
      <c r="P66" s="44"/>
      <c r="Q66" s="44"/>
      <c r="R66" s="44"/>
      <c r="S66" s="44"/>
    </row>
    <row r="67" spans="1:19" ht="12">
      <c r="A67" s="88" t="s">
        <v>196</v>
      </c>
      <c r="B67" s="89"/>
      <c r="C67" s="89"/>
      <c r="D67" s="89"/>
      <c r="E67" s="89"/>
      <c r="F67" s="89"/>
      <c r="G67" s="89"/>
      <c r="H67" s="89"/>
      <c r="I67" s="43">
        <v>65373.17</v>
      </c>
      <c r="J67" s="43"/>
      <c r="K67" s="43"/>
      <c r="L67" s="43"/>
      <c r="M67" s="42"/>
      <c r="N67" s="42"/>
      <c r="O67" s="44"/>
      <c r="P67" s="44"/>
      <c r="Q67" s="44"/>
      <c r="R67" s="44"/>
      <c r="S67" s="44"/>
    </row>
    <row r="68" spans="1:19" ht="36">
      <c r="A68" s="90" t="s">
        <v>197</v>
      </c>
      <c r="B68" s="91"/>
      <c r="C68" s="91"/>
      <c r="D68" s="91"/>
      <c r="E68" s="91"/>
      <c r="F68" s="91"/>
      <c r="G68" s="91"/>
      <c r="H68" s="91"/>
      <c r="I68" s="74">
        <v>673234.54</v>
      </c>
      <c r="J68" s="74"/>
      <c r="K68" s="74"/>
      <c r="L68" s="74"/>
      <c r="M68" s="75"/>
      <c r="N68" s="75" t="s">
        <v>194</v>
      </c>
      <c r="O68" s="44"/>
      <c r="P68" s="44"/>
      <c r="Q68" s="44"/>
      <c r="R68" s="44"/>
      <c r="S68" s="44"/>
    </row>
    <row r="69" spans="1:19" ht="36">
      <c r="A69" s="82" t="s">
        <v>198</v>
      </c>
      <c r="B69" s="83"/>
      <c r="C69" s="83"/>
      <c r="D69" s="83"/>
      <c r="E69" s="83"/>
      <c r="F69" s="83"/>
      <c r="G69" s="83"/>
      <c r="H69" s="83"/>
      <c r="I69" s="76">
        <v>490172.4</v>
      </c>
      <c r="J69" s="76">
        <v>124951.42</v>
      </c>
      <c r="K69" s="76" t="s">
        <v>193</v>
      </c>
      <c r="L69" s="76">
        <v>346252.58</v>
      </c>
      <c r="M69" s="77"/>
      <c r="N69" s="77" t="s">
        <v>194</v>
      </c>
      <c r="O69" s="44"/>
      <c r="P69" s="44"/>
      <c r="Q69" s="44"/>
      <c r="R69" s="44"/>
      <c r="S69" s="44"/>
    </row>
    <row r="70" spans="1:19" ht="12">
      <c r="A70" s="82" t="s">
        <v>195</v>
      </c>
      <c r="B70" s="83"/>
      <c r="C70" s="83"/>
      <c r="D70" s="83"/>
      <c r="E70" s="83"/>
      <c r="F70" s="83"/>
      <c r="G70" s="83"/>
      <c r="H70" s="83"/>
      <c r="I70" s="76">
        <v>117688.97</v>
      </c>
      <c r="J70" s="76"/>
      <c r="K70" s="76"/>
      <c r="L70" s="76"/>
      <c r="M70" s="77"/>
      <c r="N70" s="77"/>
      <c r="O70" s="44"/>
      <c r="P70" s="44"/>
      <c r="Q70" s="44"/>
      <c r="R70" s="44"/>
      <c r="S70" s="44"/>
    </row>
    <row r="71" spans="1:19" ht="12">
      <c r="A71" s="82" t="s">
        <v>196</v>
      </c>
      <c r="B71" s="83"/>
      <c r="C71" s="83"/>
      <c r="D71" s="83"/>
      <c r="E71" s="83"/>
      <c r="F71" s="83"/>
      <c r="G71" s="83"/>
      <c r="H71" s="83"/>
      <c r="I71" s="76">
        <v>65373.17</v>
      </c>
      <c r="J71" s="76"/>
      <c r="K71" s="76"/>
      <c r="L71" s="76"/>
      <c r="M71" s="77"/>
      <c r="N71" s="77"/>
      <c r="O71" s="44"/>
      <c r="P71" s="44"/>
      <c r="Q71" s="44"/>
      <c r="R71" s="44"/>
      <c r="S71" s="44"/>
    </row>
    <row r="72" spans="1:19" ht="12">
      <c r="A72" s="84" t="s">
        <v>199</v>
      </c>
      <c r="B72" s="85"/>
      <c r="C72" s="85"/>
      <c r="D72" s="85"/>
      <c r="E72" s="85"/>
      <c r="F72" s="85"/>
      <c r="G72" s="85"/>
      <c r="H72" s="85"/>
      <c r="I72" s="78"/>
      <c r="J72" s="78"/>
      <c r="K72" s="78"/>
      <c r="L72" s="78"/>
      <c r="M72" s="79"/>
      <c r="N72" s="79"/>
      <c r="O72" s="44"/>
      <c r="P72" s="44"/>
      <c r="Q72" s="44"/>
      <c r="R72" s="44"/>
      <c r="S72" s="44"/>
    </row>
    <row r="73" spans="1:19" ht="36">
      <c r="A73" s="82" t="s">
        <v>200</v>
      </c>
      <c r="B73" s="83"/>
      <c r="C73" s="83"/>
      <c r="D73" s="83"/>
      <c r="E73" s="83"/>
      <c r="F73" s="83"/>
      <c r="G73" s="83"/>
      <c r="H73" s="83"/>
      <c r="I73" s="76">
        <v>81330.43</v>
      </c>
      <c r="J73" s="76"/>
      <c r="K73" s="76"/>
      <c r="L73" s="76"/>
      <c r="M73" s="77"/>
      <c r="N73" s="77" t="s">
        <v>201</v>
      </c>
      <c r="O73" s="44"/>
      <c r="P73" s="44"/>
      <c r="Q73" s="44"/>
      <c r="R73" s="44"/>
      <c r="S73" s="44"/>
    </row>
    <row r="74" spans="1:19" ht="33.75">
      <c r="A74" s="82" t="s">
        <v>202</v>
      </c>
      <c r="B74" s="83"/>
      <c r="C74" s="83"/>
      <c r="D74" s="83"/>
      <c r="E74" s="83"/>
      <c r="F74" s="83"/>
      <c r="G74" s="83"/>
      <c r="H74" s="83"/>
      <c r="I74" s="76">
        <v>14121.38</v>
      </c>
      <c r="J74" s="76"/>
      <c r="K74" s="76"/>
      <c r="L74" s="76"/>
      <c r="M74" s="77"/>
      <c r="N74" s="77" t="s">
        <v>203</v>
      </c>
      <c r="O74" s="44"/>
      <c r="P74" s="44"/>
      <c r="Q74" s="44"/>
      <c r="R74" s="44"/>
      <c r="S74" s="44"/>
    </row>
    <row r="75" spans="1:19" ht="33.75">
      <c r="A75" s="82" t="s">
        <v>204</v>
      </c>
      <c r="B75" s="83"/>
      <c r="C75" s="83"/>
      <c r="D75" s="83"/>
      <c r="E75" s="83"/>
      <c r="F75" s="83"/>
      <c r="G75" s="83"/>
      <c r="H75" s="83"/>
      <c r="I75" s="76">
        <v>479313.59</v>
      </c>
      <c r="J75" s="76"/>
      <c r="K75" s="76"/>
      <c r="L75" s="76"/>
      <c r="M75" s="77"/>
      <c r="N75" s="77" t="s">
        <v>205</v>
      </c>
      <c r="O75" s="44"/>
      <c r="P75" s="44"/>
      <c r="Q75" s="44"/>
      <c r="R75" s="44"/>
      <c r="S75" s="44"/>
    </row>
    <row r="76" spans="1:19" ht="33.75">
      <c r="A76" s="82" t="s">
        <v>206</v>
      </c>
      <c r="B76" s="83"/>
      <c r="C76" s="83"/>
      <c r="D76" s="83"/>
      <c r="E76" s="83"/>
      <c r="F76" s="83"/>
      <c r="G76" s="83"/>
      <c r="H76" s="83"/>
      <c r="I76" s="76">
        <v>7076.83</v>
      </c>
      <c r="J76" s="76"/>
      <c r="K76" s="76"/>
      <c r="L76" s="76"/>
      <c r="M76" s="77"/>
      <c r="N76" s="77" t="s">
        <v>104</v>
      </c>
      <c r="O76" s="44"/>
      <c r="P76" s="44"/>
      <c r="Q76" s="44"/>
      <c r="R76" s="44"/>
      <c r="S76" s="44"/>
    </row>
    <row r="77" spans="1:19" ht="12.75">
      <c r="A77" s="82" t="s">
        <v>207</v>
      </c>
      <c r="B77" s="83"/>
      <c r="C77" s="83"/>
      <c r="D77" s="83"/>
      <c r="E77" s="83"/>
      <c r="F77" s="83"/>
      <c r="G77" s="83"/>
      <c r="H77" s="83"/>
      <c r="I77" s="76">
        <v>9342.21</v>
      </c>
      <c r="J77" s="76"/>
      <c r="K77" s="76"/>
      <c r="L77" s="76"/>
      <c r="M77" s="77"/>
      <c r="N77" s="77"/>
      <c r="O77" s="44"/>
      <c r="P77" s="44"/>
      <c r="Q77" s="44"/>
      <c r="R77" s="44"/>
      <c r="S77" s="44"/>
    </row>
    <row r="78" spans="1:19" ht="33.75">
      <c r="A78" s="82" t="s">
        <v>208</v>
      </c>
      <c r="B78" s="83"/>
      <c r="C78" s="83"/>
      <c r="D78" s="83"/>
      <c r="E78" s="83"/>
      <c r="F78" s="83"/>
      <c r="G78" s="83"/>
      <c r="H78" s="83"/>
      <c r="I78" s="76">
        <v>67333.45</v>
      </c>
      <c r="J78" s="76"/>
      <c r="K78" s="76"/>
      <c r="L78" s="76"/>
      <c r="M78" s="77"/>
      <c r="N78" s="77" t="s">
        <v>126</v>
      </c>
      <c r="O78" s="44"/>
      <c r="P78" s="44"/>
      <c r="Q78" s="44"/>
      <c r="R78" s="44"/>
      <c r="S78" s="44"/>
    </row>
    <row r="79" spans="1:19" ht="12.75">
      <c r="A79" s="82" t="s">
        <v>209</v>
      </c>
      <c r="B79" s="83"/>
      <c r="C79" s="83"/>
      <c r="D79" s="83"/>
      <c r="E79" s="83"/>
      <c r="F79" s="83"/>
      <c r="G79" s="83"/>
      <c r="H79" s="83"/>
      <c r="I79" s="76">
        <v>8665.79</v>
      </c>
      <c r="J79" s="76"/>
      <c r="K79" s="76"/>
      <c r="L79" s="76"/>
      <c r="M79" s="77"/>
      <c r="N79" s="77">
        <v>17.99</v>
      </c>
      <c r="O79" s="44"/>
      <c r="P79" s="44"/>
      <c r="Q79" s="44"/>
      <c r="R79" s="44"/>
      <c r="S79" s="44"/>
    </row>
    <row r="80" spans="1:19" ht="12.75">
      <c r="A80" s="82" t="s">
        <v>210</v>
      </c>
      <c r="B80" s="83"/>
      <c r="C80" s="83"/>
      <c r="D80" s="83"/>
      <c r="E80" s="83"/>
      <c r="F80" s="83"/>
      <c r="G80" s="83"/>
      <c r="H80" s="83"/>
      <c r="I80" s="76">
        <v>871.65</v>
      </c>
      <c r="J80" s="76"/>
      <c r="K80" s="76"/>
      <c r="L80" s="76"/>
      <c r="M80" s="77"/>
      <c r="N80" s="77"/>
      <c r="O80" s="44"/>
      <c r="P80" s="44"/>
      <c r="Q80" s="44"/>
      <c r="R80" s="44"/>
      <c r="S80" s="44"/>
    </row>
    <row r="81" spans="1:19" ht="12.75">
      <c r="A81" s="82" t="s">
        <v>211</v>
      </c>
      <c r="B81" s="83"/>
      <c r="C81" s="83"/>
      <c r="D81" s="83"/>
      <c r="E81" s="83"/>
      <c r="F81" s="83"/>
      <c r="G81" s="83"/>
      <c r="H81" s="83"/>
      <c r="I81" s="76">
        <v>495.87</v>
      </c>
      <c r="J81" s="76"/>
      <c r="K81" s="76"/>
      <c r="L81" s="76"/>
      <c r="M81" s="77"/>
      <c r="N81" s="77"/>
      <c r="O81" s="44"/>
      <c r="P81" s="44"/>
      <c r="Q81" s="44"/>
      <c r="R81" s="44"/>
      <c r="S81" s="44"/>
    </row>
    <row r="82" spans="1:19" ht="12.75">
      <c r="A82" s="82" t="s">
        <v>212</v>
      </c>
      <c r="B82" s="83"/>
      <c r="C82" s="83"/>
      <c r="D82" s="83"/>
      <c r="E82" s="83"/>
      <c r="F82" s="83"/>
      <c r="G82" s="83"/>
      <c r="H82" s="83"/>
      <c r="I82" s="76">
        <v>4683.34</v>
      </c>
      <c r="J82" s="76"/>
      <c r="K82" s="76"/>
      <c r="L82" s="76"/>
      <c r="M82" s="77"/>
      <c r="N82" s="77"/>
      <c r="O82" s="44"/>
      <c r="P82" s="44"/>
      <c r="Q82" s="44"/>
      <c r="R82" s="44"/>
      <c r="S82" s="44"/>
    </row>
    <row r="83" spans="1:19" ht="33.75">
      <c r="A83" s="82" t="s">
        <v>213</v>
      </c>
      <c r="B83" s="83"/>
      <c r="C83" s="83"/>
      <c r="D83" s="83"/>
      <c r="E83" s="83"/>
      <c r="F83" s="83"/>
      <c r="G83" s="83"/>
      <c r="H83" s="83"/>
      <c r="I83" s="76">
        <v>673234.54</v>
      </c>
      <c r="J83" s="76"/>
      <c r="K83" s="76"/>
      <c r="L83" s="76"/>
      <c r="M83" s="77"/>
      <c r="N83" s="77" t="s">
        <v>194</v>
      </c>
      <c r="O83" s="44"/>
      <c r="P83" s="44"/>
      <c r="Q83" s="44"/>
      <c r="R83" s="44"/>
      <c r="S83" s="44"/>
    </row>
    <row r="84" spans="1:19" ht="12.75">
      <c r="A84" s="82" t="s">
        <v>214</v>
      </c>
      <c r="B84" s="83"/>
      <c r="C84" s="83"/>
      <c r="D84" s="83"/>
      <c r="E84" s="83"/>
      <c r="F84" s="83"/>
      <c r="G84" s="83"/>
      <c r="H84" s="83"/>
      <c r="I84" s="76"/>
      <c r="J84" s="76"/>
      <c r="K84" s="76"/>
      <c r="L84" s="76"/>
      <c r="M84" s="77"/>
      <c r="N84" s="77"/>
      <c r="O84" s="44"/>
      <c r="P84" s="44"/>
      <c r="Q84" s="44"/>
      <c r="R84" s="44"/>
      <c r="S84" s="44"/>
    </row>
    <row r="85" spans="1:19" ht="12.75">
      <c r="A85" s="82" t="s">
        <v>215</v>
      </c>
      <c r="B85" s="83"/>
      <c r="C85" s="83"/>
      <c r="D85" s="83"/>
      <c r="E85" s="83"/>
      <c r="F85" s="83"/>
      <c r="G85" s="83"/>
      <c r="H85" s="83"/>
      <c r="I85" s="76">
        <v>346252.58</v>
      </c>
      <c r="J85" s="76"/>
      <c r="K85" s="76"/>
      <c r="L85" s="76"/>
      <c r="M85" s="77"/>
      <c r="N85" s="77"/>
      <c r="O85" s="44"/>
      <c r="P85" s="44"/>
      <c r="Q85" s="44"/>
      <c r="R85" s="44"/>
      <c r="S85" s="44"/>
    </row>
    <row r="86" spans="1:19" ht="12.75">
      <c r="A86" s="82" t="s">
        <v>216</v>
      </c>
      <c r="B86" s="83"/>
      <c r="C86" s="83"/>
      <c r="D86" s="83"/>
      <c r="E86" s="83"/>
      <c r="F86" s="83"/>
      <c r="G86" s="83"/>
      <c r="H86" s="83"/>
      <c r="I86" s="76">
        <v>18968.4</v>
      </c>
      <c r="J86" s="76"/>
      <c r="K86" s="76"/>
      <c r="L86" s="76"/>
      <c r="M86" s="77"/>
      <c r="N86" s="77"/>
      <c r="O86" s="44"/>
      <c r="P86" s="44"/>
      <c r="Q86" s="44"/>
      <c r="R86" s="44"/>
      <c r="S86" s="44"/>
    </row>
    <row r="87" spans="1:19" ht="12.75">
      <c r="A87" s="82" t="s">
        <v>217</v>
      </c>
      <c r="B87" s="83"/>
      <c r="C87" s="83"/>
      <c r="D87" s="83"/>
      <c r="E87" s="83"/>
      <c r="F87" s="83"/>
      <c r="G87" s="83"/>
      <c r="H87" s="83"/>
      <c r="I87" s="76">
        <v>127092.99</v>
      </c>
      <c r="J87" s="76"/>
      <c r="K87" s="76"/>
      <c r="L87" s="76"/>
      <c r="M87" s="77"/>
      <c r="N87" s="77"/>
      <c r="O87" s="44"/>
      <c r="P87" s="44"/>
      <c r="Q87" s="44"/>
      <c r="R87" s="44"/>
      <c r="S87" s="44"/>
    </row>
    <row r="88" spans="1:19" ht="12.75">
      <c r="A88" s="82" t="s">
        <v>218</v>
      </c>
      <c r="B88" s="83"/>
      <c r="C88" s="83"/>
      <c r="D88" s="83"/>
      <c r="E88" s="83"/>
      <c r="F88" s="83"/>
      <c r="G88" s="83"/>
      <c r="H88" s="83"/>
      <c r="I88" s="76">
        <v>117688.97</v>
      </c>
      <c r="J88" s="76"/>
      <c r="K88" s="76"/>
      <c r="L88" s="76"/>
      <c r="M88" s="77"/>
      <c r="N88" s="77"/>
      <c r="O88" s="44"/>
      <c r="P88" s="44"/>
      <c r="Q88" s="44"/>
      <c r="R88" s="44"/>
      <c r="S88" s="44"/>
    </row>
    <row r="89" spans="1:19" ht="12.75">
      <c r="A89" s="82" t="s">
        <v>219</v>
      </c>
      <c r="B89" s="83"/>
      <c r="C89" s="83"/>
      <c r="D89" s="83"/>
      <c r="E89" s="83"/>
      <c r="F89" s="83"/>
      <c r="G89" s="83"/>
      <c r="H89" s="83"/>
      <c r="I89" s="76">
        <v>65373.17</v>
      </c>
      <c r="J89" s="76"/>
      <c r="K89" s="76"/>
      <c r="L89" s="76"/>
      <c r="M89" s="77"/>
      <c r="N89" s="77"/>
      <c r="O89" s="44"/>
      <c r="P89" s="44"/>
      <c r="Q89" s="44"/>
      <c r="R89" s="44"/>
      <c r="S89" s="44"/>
    </row>
    <row r="90" spans="1:19" ht="36">
      <c r="A90" s="84" t="s">
        <v>220</v>
      </c>
      <c r="B90" s="85"/>
      <c r="C90" s="85"/>
      <c r="D90" s="85"/>
      <c r="E90" s="85"/>
      <c r="F90" s="85"/>
      <c r="G90" s="85"/>
      <c r="H90" s="85"/>
      <c r="I90" s="78">
        <v>673234.54</v>
      </c>
      <c r="J90" s="78"/>
      <c r="K90" s="78"/>
      <c r="L90" s="78"/>
      <c r="M90" s="79"/>
      <c r="N90" s="79" t="s">
        <v>194</v>
      </c>
      <c r="O90" s="44"/>
      <c r="P90" s="44"/>
      <c r="Q90" s="44"/>
      <c r="R90" s="44"/>
      <c r="S90" s="44"/>
    </row>
    <row r="91" spans="1:14" ht="22.5">
      <c r="A91" s="81">
        <v>30</v>
      </c>
      <c r="B91" s="40" t="s">
        <v>222</v>
      </c>
      <c r="C91" s="40" t="s">
        <v>223</v>
      </c>
      <c r="D91" s="41" t="s">
        <v>224</v>
      </c>
      <c r="E91" s="42"/>
      <c r="F91" s="42"/>
      <c r="G91" s="42">
        <v>4500</v>
      </c>
      <c r="H91" s="42"/>
      <c r="I91" s="43"/>
      <c r="J91" s="43"/>
      <c r="K91" s="43"/>
      <c r="L91" s="43">
        <v>15858</v>
      </c>
      <c r="M91" s="42"/>
      <c r="N91" s="42"/>
    </row>
    <row r="92" spans="1:14" ht="11.25">
      <c r="A92" s="80"/>
      <c r="B92" s="64"/>
      <c r="C92" s="64"/>
      <c r="D92" s="65"/>
      <c r="E92" s="66"/>
      <c r="F92" s="66"/>
      <c r="G92" s="66"/>
      <c r="H92" s="66"/>
      <c r="I92" s="67"/>
      <c r="J92" s="67"/>
      <c r="K92" s="67"/>
      <c r="L92" s="67"/>
      <c r="M92" s="66"/>
      <c r="N92" s="66"/>
    </row>
    <row r="93" spans="1:13" ht="12">
      <c r="A93" s="45"/>
      <c r="B93" s="46"/>
      <c r="C93" s="47"/>
      <c r="D93" s="45"/>
      <c r="E93" s="48"/>
      <c r="F93" s="48"/>
      <c r="G93" s="48"/>
      <c r="H93" s="48"/>
      <c r="I93" s="49"/>
      <c r="J93" s="48"/>
      <c r="K93" s="48"/>
      <c r="L93" s="48"/>
      <c r="M93" s="48"/>
    </row>
    <row r="94" spans="1:13" ht="12">
      <c r="A94" s="45"/>
      <c r="B94" s="46"/>
      <c r="C94" s="47"/>
      <c r="D94" s="45"/>
      <c r="E94" s="48"/>
      <c r="F94" s="48"/>
      <c r="G94" s="48"/>
      <c r="H94" s="48"/>
      <c r="I94" s="49"/>
      <c r="J94" s="48"/>
      <c r="K94" s="48"/>
      <c r="L94" s="48"/>
      <c r="M94" s="48"/>
    </row>
    <row r="95" spans="1:14" ht="12.75">
      <c r="A95" s="50"/>
      <c r="B95" s="51" t="s">
        <v>36</v>
      </c>
      <c r="C95" s="52" t="s">
        <v>43</v>
      </c>
      <c r="D95" s="50"/>
      <c r="E95" s="53"/>
      <c r="F95" s="54"/>
      <c r="G95" s="55"/>
      <c r="H95" s="54"/>
      <c r="I95" s="56"/>
      <c r="J95" s="56"/>
      <c r="K95" s="56"/>
      <c r="L95" s="56"/>
      <c r="M95" s="56"/>
      <c r="N95" s="54"/>
    </row>
    <row r="96" spans="3:19" ht="12.75">
      <c r="C96" s="58" t="s">
        <v>34</v>
      </c>
      <c r="D96" s="59"/>
      <c r="E96" s="59"/>
      <c r="O96" s="54"/>
      <c r="P96" s="54"/>
      <c r="Q96" s="54"/>
      <c r="R96" s="54"/>
      <c r="S96" s="54"/>
    </row>
    <row r="97" spans="3:5" ht="11.25">
      <c r="C97" s="58"/>
      <c r="D97" s="59"/>
      <c r="E97" s="59"/>
    </row>
    <row r="98" ht="11.25">
      <c r="D98" s="60"/>
    </row>
    <row r="100" spans="1:14" ht="12.75">
      <c r="A100" s="61"/>
      <c r="B100" s="51" t="s">
        <v>35</v>
      </c>
      <c r="C100" s="52" t="s">
        <v>44</v>
      </c>
      <c r="D100" s="62"/>
      <c r="E100" s="52"/>
      <c r="F100" s="54"/>
      <c r="G100" s="63"/>
      <c r="H100" s="63"/>
      <c r="I100" s="63"/>
      <c r="J100" s="63"/>
      <c r="K100" s="63"/>
      <c r="L100" s="63"/>
      <c r="M100" s="63"/>
      <c r="N100" s="54"/>
    </row>
    <row r="101" spans="3:19" ht="12.75">
      <c r="C101" s="58" t="s">
        <v>34</v>
      </c>
      <c r="D101" s="59"/>
      <c r="E101" s="59"/>
      <c r="O101" s="54"/>
      <c r="P101" s="54"/>
      <c r="Q101" s="54"/>
      <c r="R101" s="54"/>
      <c r="S101" s="54"/>
    </row>
  </sheetData>
  <sheetProtection/>
  <mergeCells count="68">
    <mergeCell ref="L19:M19"/>
    <mergeCell ref="H19:K19"/>
    <mergeCell ref="C16:J16"/>
    <mergeCell ref="D23:D27"/>
    <mergeCell ref="H18:K18"/>
    <mergeCell ref="I24:L24"/>
    <mergeCell ref="A21:L21"/>
    <mergeCell ref="A18:D18"/>
    <mergeCell ref="H17:K17"/>
    <mergeCell ref="L17:M17"/>
    <mergeCell ref="L18:M18"/>
    <mergeCell ref="A23:A27"/>
    <mergeCell ref="B23:B27"/>
    <mergeCell ref="C23:C27"/>
    <mergeCell ref="M23:N25"/>
    <mergeCell ref="I25:I27"/>
    <mergeCell ref="J25:J27"/>
    <mergeCell ref="E26:E27"/>
    <mergeCell ref="F26:F27"/>
    <mergeCell ref="K26:K27"/>
    <mergeCell ref="E24:G24"/>
    <mergeCell ref="M26:N26"/>
    <mergeCell ref="H23:H27"/>
    <mergeCell ref="L25:L27"/>
    <mergeCell ref="G25:G27"/>
    <mergeCell ref="E23:G23"/>
    <mergeCell ref="I23:L23"/>
    <mergeCell ref="B11:M11"/>
    <mergeCell ref="B7:M7"/>
    <mergeCell ref="B13:M13"/>
    <mergeCell ref="B14:M14"/>
    <mergeCell ref="B8:M8"/>
    <mergeCell ref="B10:M10"/>
    <mergeCell ref="I12:J12"/>
    <mergeCell ref="G12:H12"/>
    <mergeCell ref="A29:N29"/>
    <mergeCell ref="A30:N30"/>
    <mergeCell ref="A35:N35"/>
    <mergeCell ref="A36:N36"/>
    <mergeCell ref="A40:N40"/>
    <mergeCell ref="A55:N55"/>
    <mergeCell ref="A60:N60"/>
    <mergeCell ref="A65:H65"/>
    <mergeCell ref="A66:H66"/>
    <mergeCell ref="A67:H67"/>
    <mergeCell ref="A68:H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8:H88"/>
    <mergeCell ref="A89:H89"/>
    <mergeCell ref="A90:H90"/>
    <mergeCell ref="A82:H82"/>
    <mergeCell ref="A83:H83"/>
    <mergeCell ref="A84:H84"/>
    <mergeCell ref="A85:H85"/>
    <mergeCell ref="A86:H86"/>
    <mergeCell ref="A87:H87"/>
  </mergeCells>
  <printOptions/>
  <pageMargins left="0.3937007874015748" right="0.3937007874015748" top="0.5905511811023623" bottom="0.5905511811023623" header="0.3937007874015748" footer="0.3937007874015748"/>
  <pageSetup fitToHeight="10000" fitToWidth="1" horizontalDpi="600" verticalDpi="600" orientation="landscape" paperSize="9" scale="78" r:id="rId3"/>
  <headerFooter alignWithMargins="0">
    <oddHeader>&amp;LПК Гранд-Смета&amp;C&amp;P</oddHeader>
    <oddFooter>&amp;CСтраниц -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"Гранд"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Alexsey</dc:creator>
  <cp:keywords/>
  <dc:description/>
  <cp:lastModifiedBy>book</cp:lastModifiedBy>
  <cp:lastPrinted>2015-12-16T06:00:48Z</cp:lastPrinted>
  <dcterms:created xsi:type="dcterms:W3CDTF">2004-03-31T11:09:00Z</dcterms:created>
  <dcterms:modified xsi:type="dcterms:W3CDTF">2015-12-16T06:00:54Z</dcterms:modified>
  <cp:category/>
  <cp:version/>
  <cp:contentType/>
  <cp:contentStatus/>
</cp:coreProperties>
</file>