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2" yWindow="2268" windowWidth="15456" windowHeight="8832" activeTab="0"/>
  </bookViews>
  <sheets>
    <sheet name="Мои данные" sheetId="1" r:id="rId1"/>
  </sheets>
  <definedNames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_xlnm.Print_Titles" localSheetId="0">'Мои данные'!$28:$28</definedName>
    <definedName name="Заказч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нование_поправки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снование">#REF!</definedName>
    <definedName name="Отчетный_период__учет_выполненных_работ">#REF!</definedName>
    <definedName name="Проверил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Районный_к_т_к_ЗП">#REF!</definedName>
    <definedName name="Районный_к_т_к_ЗП_по_ресурсному_расчету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оставил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Территориальная_поправка_к_ТЕР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</definedNames>
  <calcPr fullCalcOnLoad="1"/>
</workbook>
</file>

<file path=xl/comments1.xml><?xml version="1.0" encoding="utf-8"?>
<comments xmlns="http://schemas.openxmlformats.org/spreadsheetml/2006/main">
  <authors>
    <author>&lt;&gt;</author>
    <author>Proba</author>
    <author>Rus</author>
    <author>Соседко А.Н.</author>
    <author>Alexsey</author>
    <author>Alex</author>
  </authors>
  <commentList>
    <comment ref="A98" authorId="0">
      <text>
        <r>
          <rPr>
            <b/>
            <sz val="8"/>
            <rFont val="Tahoma"/>
            <family val="2"/>
          </rPr>
          <t xml:space="preserve">  &lt;Текстовая часть (итоги)&gt;</t>
        </r>
      </text>
    </comment>
    <comment ref="I98" authorId="0">
      <text>
        <r>
          <rPr>
            <b/>
            <sz val="8"/>
            <rFont val="Tahoma"/>
            <family val="2"/>
          </rPr>
          <t xml:space="preserve">  &lt;Прямые затраты (итоги)&gt;</t>
        </r>
      </text>
    </comment>
    <comment ref="J98" authorId="0">
      <text>
        <r>
          <rPr>
            <b/>
            <sz val="8"/>
            <rFont val="Tahoma"/>
            <family val="2"/>
          </rPr>
          <t xml:space="preserve">  &lt;З/п основных рабочих (итоги)&gt;</t>
        </r>
      </text>
    </comment>
    <comment ref="K98" authorId="0">
      <text>
        <r>
          <rPr>
            <b/>
            <sz val="8"/>
            <rFont val="Tahoma"/>
            <family val="2"/>
          </rPr>
          <t xml:space="preserve">  &lt;Эксплуатация машин (итоги)&gt;
______
&lt;З/п машинистов (итоги)&gt;</t>
        </r>
      </text>
    </comment>
    <comment ref="L98" authorId="1">
      <text>
        <r>
          <rPr>
            <b/>
            <sz val="8"/>
            <rFont val="Tahoma"/>
            <family val="2"/>
          </rPr>
          <t xml:space="preserve"> &lt;Материалы (итоги)&gt;
</t>
        </r>
      </text>
    </comment>
    <comment ref="N98" authorId="1">
      <text>
        <r>
          <rPr>
            <b/>
            <sz val="8"/>
            <rFont val="Tahoma"/>
            <family val="2"/>
          </rPr>
          <t xml:space="preserve">  &lt;Трудозатраты основных рабочих (итоги)&gt;
______
&lt;Трудозатраты машинистов (итоги)&gt;
</t>
        </r>
      </text>
    </comment>
    <comment ref="A28" authorId="0">
      <text>
        <r>
          <rPr>
            <sz val="8"/>
            <rFont val="Tahoma"/>
            <family val="2"/>
          </rPr>
          <t xml:space="preserve">  &lt;Номер позиции по смете&gt;</t>
        </r>
      </text>
    </comment>
    <comment ref="B28" authorId="0">
      <text>
        <r>
          <rPr>
            <sz val="8"/>
            <rFont val="Tahoma"/>
            <family val="2"/>
          </rPr>
          <t xml:space="preserve">  &lt;Обоснование (код) позиции&gt;
&lt;Примечание&gt;
&lt;Комментарии из базы данных к расценке&gt;
</t>
        </r>
      </text>
    </comment>
    <comment ref="C28" authorId="0">
      <text>
        <r>
          <rPr>
            <sz val="8"/>
            <rFont val="Tahoma"/>
            <family val="2"/>
          </rPr>
          <t xml:space="preserve"> &lt;Наименование (текстовая часть) расценки&gt;; &lt;Ед. измерения по расценке&gt;
_______________
&lt;Обоснование коэффициентов&gt;
_______________
&lt;Формула расчета стоимости единицы&gt;
_______________
&lt;Строка задания НР для БИМ&gt;; (&lt;Сумма НР по позиции для БИМ&gt; руб.)
&lt;Строка задания СП для БИМ&gt;; (&lt;Сумма СП по позиции для БИМ&gt; руб.)</t>
        </r>
      </text>
    </comment>
    <comment ref="D28" authorId="0">
      <text>
        <r>
          <rPr>
            <b/>
            <sz val="8"/>
            <rFont val="Tahoma"/>
            <family val="2"/>
          </rPr>
          <t xml:space="preserve">  &lt;Количество всего (физ. объем) по позиции&gt;
&lt;Формула расчета физ. объема&gt;</t>
        </r>
      </text>
    </comment>
    <comment ref="H28" authorId="2">
      <text>
        <r>
          <rPr>
            <sz val="8"/>
            <rFont val="Tahoma"/>
            <family val="2"/>
          </rPr>
          <t xml:space="preserve"> &lt;Код индекса к позиции&gt;
&lt;Наименование индекса к позиции&gt;
ОЗП=&lt;Индекс к позиции на ОЗП&gt;
ЭМ=&lt;Индекс к позиции на ЭМ&gt;
ЗПМ=&lt;Индекс к позиции на ЗПМ&gt;
МАТ=&lt;Индекс к позиции на МАТ&gt;</t>
        </r>
      </text>
    </comment>
    <comment ref="I28" authorId="0">
      <text>
        <r>
          <rPr>
            <b/>
            <sz val="8"/>
            <rFont val="Tahoma"/>
            <family val="2"/>
          </rPr>
          <t xml:space="preserve">  &lt;ИТОГО ПЗ по позиции для БИМ&gt;
</t>
        </r>
      </text>
    </comment>
    <comment ref="J28" authorId="0">
      <text>
        <r>
          <rPr>
            <b/>
            <sz val="8"/>
            <rFont val="Tahoma"/>
            <family val="2"/>
          </rPr>
          <t xml:space="preserve">  &lt;ИТОГО ОЗП по позиции для БИМ&gt;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 &lt;ИТОГО ЭММ по позиции для БИМ&gt;
______
&lt;ИТОГО ЗПМ по позиции для БИМ&gt;</t>
        </r>
      </text>
    </comment>
    <comment ref="L28" authorId="1">
      <text>
        <r>
          <rPr>
            <b/>
            <sz val="8"/>
            <rFont val="Tahoma"/>
            <family val="2"/>
          </rPr>
          <t xml:space="preserve"> &lt;ИТОГО МАТ по позиции для БИМ&gt;
</t>
        </r>
      </text>
    </comment>
    <comment ref="M28" authorId="0">
      <text>
        <r>
          <rPr>
            <b/>
            <sz val="8"/>
            <rFont val="Tahoma"/>
            <family val="2"/>
          </rPr>
          <t xml:space="preserve">  &lt;ТЗ по позиции на единицу&gt;
______
&lt;ТЗМ по позиции на единицу&gt;</t>
        </r>
      </text>
    </comment>
    <comment ref="N28" authorId="1">
      <text>
        <r>
          <rPr>
            <b/>
            <sz val="8"/>
            <rFont val="Tahoma"/>
            <family val="2"/>
          </rPr>
          <t xml:space="preserve"> &lt;ТЗ по позиции всего&gt;
______
&lt;ТЗМ по позиции всего&gt;
</t>
        </r>
      </text>
    </comment>
    <comment ref="B7" authorId="1">
      <text>
        <r>
          <rPr>
            <b/>
            <sz val="8"/>
            <rFont val="Tahoma"/>
            <family val="2"/>
          </rPr>
          <t xml:space="preserve"> &lt;Наименование стройки&gt;</t>
        </r>
        <r>
          <rPr>
            <sz val="8"/>
            <rFont val="Tahoma"/>
            <family val="2"/>
          </rPr>
          <t xml:space="preserve">
</t>
        </r>
      </text>
    </comment>
    <comment ref="B10" authorId="1">
      <text>
        <r>
          <rPr>
            <b/>
            <sz val="8"/>
            <rFont val="Tahoma"/>
            <family val="2"/>
          </rPr>
          <t xml:space="preserve"> &lt;Индекс/ЛН локальной сметы&gt;</t>
        </r>
        <r>
          <rPr>
            <sz val="8"/>
            <rFont val="Tahoma"/>
            <family val="2"/>
          </rPr>
          <t xml:space="preserve">
</t>
        </r>
      </text>
    </comment>
    <comment ref="C16" authorId="1">
      <text>
        <r>
          <rPr>
            <b/>
            <sz val="8"/>
            <rFont val="Tahoma"/>
            <family val="2"/>
          </rPr>
          <t xml:space="preserve">  &lt;Основание&gt;</t>
        </r>
        <r>
          <rPr>
            <sz val="8"/>
            <rFont val="Tahoma"/>
            <family val="2"/>
          </rPr>
          <t xml:space="preserve">
</t>
        </r>
      </text>
    </comment>
    <comment ref="B13" authorId="1">
      <text>
        <r>
          <rPr>
            <b/>
            <sz val="8"/>
            <rFont val="Tahoma"/>
            <family val="2"/>
          </rPr>
          <t xml:space="preserve">  &lt;Наименование локальной сметы&gt;; &lt;Наименование объекта&gt;</t>
        </r>
        <r>
          <rPr>
            <sz val="8"/>
            <rFont val="Tahoma"/>
            <family val="2"/>
          </rPr>
          <t xml:space="preserve">
</t>
        </r>
      </text>
    </comment>
    <comment ref="L17" authorId="1">
      <text>
        <r>
          <rPr>
            <b/>
            <sz val="8"/>
            <rFont val="Tahoma"/>
            <family val="2"/>
          </rPr>
          <t xml:space="preserve">  &lt;Итого по расчету&gt;</t>
        </r>
        <r>
          <rPr>
            <sz val="8"/>
            <rFont val="Tahoma"/>
            <family val="2"/>
          </rPr>
          <t xml:space="preserve">
</t>
        </r>
      </text>
    </comment>
    <comment ref="L18" authorId="1">
      <text>
        <r>
          <rPr>
            <b/>
            <sz val="8"/>
            <rFont val="Tahoma"/>
            <family val="2"/>
          </rPr>
          <t xml:space="preserve"> &lt;Итого ФОТ&gt;</t>
        </r>
        <r>
          <rPr>
            <sz val="8"/>
            <rFont val="Tahoma"/>
            <family val="2"/>
          </rPr>
          <t xml:space="preserve">
</t>
        </r>
      </text>
    </comment>
    <comment ref="A3" authorId="3">
      <text>
        <r>
          <rPr>
            <b/>
            <sz val="8"/>
            <rFont val="Tahoma"/>
            <family val="2"/>
          </rPr>
          <t xml:space="preserve">  &lt;подпись 210 атрибут 950 текст&gt;  </t>
        </r>
      </text>
    </comment>
    <comment ref="A4" authorId="3">
      <text>
        <r>
          <rPr>
            <b/>
            <sz val="8"/>
            <rFont val="Tahoma"/>
            <family val="2"/>
          </rPr>
          <t xml:space="preserve"> &lt;подпись 210 значение&gt;</t>
        </r>
      </text>
    </comment>
    <comment ref="C5" authorId="3">
      <text>
        <r>
          <rPr>
            <b/>
            <sz val="8"/>
            <rFont val="Tahoma"/>
            <family val="2"/>
          </rPr>
          <t xml:space="preserve"> /&lt;подпись 210 атрибут 950 значение&gt;/</t>
        </r>
      </text>
    </comment>
    <comment ref="L3" authorId="3">
      <text>
        <r>
          <rPr>
            <b/>
            <sz val="8"/>
            <rFont val="Tahoma"/>
            <family val="2"/>
          </rPr>
          <t xml:space="preserve">  &lt;подпись 200 атрибут 950 текст&gt;</t>
        </r>
      </text>
    </comment>
    <comment ref="L4" authorId="3">
      <text>
        <r>
          <rPr>
            <b/>
            <sz val="8"/>
            <rFont val="Tahoma"/>
            <family val="2"/>
          </rPr>
          <t xml:space="preserve">   &lt;подпись 200 значение&gt;</t>
        </r>
      </text>
    </comment>
    <comment ref="N5" authorId="3">
      <text>
        <r>
          <rPr>
            <b/>
            <sz val="8"/>
            <rFont val="Tahoma"/>
            <family val="2"/>
          </rPr>
          <t xml:space="preserve"> /&lt;подпись 200 атрибут 950 значение&gt;/</t>
        </r>
      </text>
    </comment>
    <comment ref="C122" authorId="3">
      <text>
        <r>
          <rPr>
            <b/>
            <sz val="8"/>
            <rFont val="Tahoma"/>
            <family val="2"/>
          </rPr>
          <t xml:space="preserve">  &lt;подпись 300 атрибут 970 значение&gt; _______________________________ /&lt;подпись 300 значение&gt;/</t>
        </r>
      </text>
    </comment>
    <comment ref="C127" authorId="3">
      <text>
        <r>
          <rPr>
            <b/>
            <sz val="8"/>
            <rFont val="Tahoma"/>
            <family val="2"/>
          </rPr>
          <t xml:space="preserve">  &lt;подпись 310 атрибут 970 значение&gt; _______________________________  /&lt;подпись 310 значение&gt;/</t>
        </r>
      </text>
    </comment>
    <comment ref="L20" authorId="4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M20" authorId="4">
      <text>
        <r>
          <rPr>
            <b/>
            <sz val="8"/>
            <rFont val="Tahoma"/>
            <family val="2"/>
          </rPr>
          <t xml:space="preserve"> &lt;Итого ТЗМ&gt;</t>
        </r>
        <r>
          <rPr>
            <sz val="8"/>
            <rFont val="Tahoma"/>
            <family val="2"/>
          </rPr>
          <t xml:space="preserve">
</t>
        </r>
      </text>
    </comment>
    <comment ref="A21" authorId="5">
      <text>
        <r>
          <rPr>
            <b/>
            <sz val="9"/>
            <rFont val="Tahoma"/>
            <family val="2"/>
          </rPr>
          <t xml:space="preserve"> &lt;подпись 102 значение&gt;
</t>
        </r>
      </text>
    </comment>
    <comment ref="E28" authorId="0">
      <text>
        <r>
          <rPr>
            <b/>
            <sz val="8"/>
            <rFont val="Tahoma"/>
            <family val="2"/>
          </rPr>
          <t xml:space="preserve">  &lt;ПЗ по позиции на единицу в базисных ценах с учетом всех к-тов&gt;
______
&lt;ОЗП по позиции на единицу в базисных ценах с учетом всех к-тов&gt;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  &lt;ЭММ по позиции на единицу в базисных ценах с учетом всех к-тов &gt;
______
&lt;ЗПМ по позиции на единицу в базисных ценах с учетом всех к-тов &gt;</t>
        </r>
      </text>
    </comment>
    <comment ref="G28" authorId="1">
      <text>
        <r>
          <rPr>
            <b/>
            <sz val="8"/>
            <rFont val="Tahoma"/>
            <family val="2"/>
          </rPr>
          <t xml:space="preserve"> &lt;МАТ по позиции на единицу в базисных ценах с учетом всех к-тов &gt;
</t>
        </r>
      </text>
    </comment>
  </commentList>
</comments>
</file>

<file path=xl/sharedStrings.xml><?xml version="1.0" encoding="utf-8"?>
<sst xmlns="http://schemas.openxmlformats.org/spreadsheetml/2006/main" count="342" uniqueCount="260">
  <si>
    <t>Наименование работ и затрат,
единица измерения</t>
  </si>
  <si>
    <t>(локальная смета)</t>
  </si>
  <si>
    <t>(наименование работ и затрат, наименование объекта)</t>
  </si>
  <si>
    <t>Индекс</t>
  </si>
  <si>
    <t>Всего</t>
  </si>
  <si>
    <t>N п/п</t>
  </si>
  <si>
    <t>Шифр и номер позиции норматива</t>
  </si>
  <si>
    <t>Количество</t>
  </si>
  <si>
    <t>Затраты труда рабочих, чел.-ч, не занятых обслуж. машин</t>
  </si>
  <si>
    <t>экспл. машин</t>
  </si>
  <si>
    <t>материалов</t>
  </si>
  <si>
    <t>оплаты труда</t>
  </si>
  <si>
    <t>экспл.    машин</t>
  </si>
  <si>
    <t xml:space="preserve">в т.ч. оплаты труда </t>
  </si>
  <si>
    <t>в т.ч. оплаты труда</t>
  </si>
  <si>
    <t>обслуживающие маш.</t>
  </si>
  <si>
    <t>на един.</t>
  </si>
  <si>
    <t>всего</t>
  </si>
  <si>
    <t xml:space="preserve">Форма № 4 </t>
  </si>
  <si>
    <t>(наименование стройки)</t>
  </si>
  <si>
    <t xml:space="preserve">                   </t>
  </si>
  <si>
    <t xml:space="preserve">на </t>
  </si>
  <si>
    <t>Основание:</t>
  </si>
  <si>
    <t>Сметная стоимость</t>
  </si>
  <si>
    <t>Средства на оплату труда</t>
  </si>
  <si>
    <t>СОГЛАСОВАНО:</t>
  </si>
  <si>
    <t>УТВЕРЖДАЮ:</t>
  </si>
  <si>
    <t>руб.</t>
  </si>
  <si>
    <t xml:space="preserve">Стоимость единицы                                         </t>
  </si>
  <si>
    <t>(в базисном уровне цен)</t>
  </si>
  <si>
    <t>(в текущем уровне цен)</t>
  </si>
  <si>
    <t xml:space="preserve">Общая стоимость                                              </t>
  </si>
  <si>
    <t>чел.час</t>
  </si>
  <si>
    <t>Сметная трудоемкость</t>
  </si>
  <si>
    <t>[должность, подпись (инициалы, фамилия)]</t>
  </si>
  <si>
    <t>Проверил:</t>
  </si>
  <si>
    <t>Составил:</t>
  </si>
  <si>
    <t>" _____ " ________________ 201__ г.</t>
  </si>
  <si>
    <t>//</t>
  </si>
  <si>
    <t>Капитальный ремонт общего имущества многоквартирного дома:  по адресу: Томская область, г. Стрежевой, 2 мкр, дом 204.</t>
  </si>
  <si>
    <t>ЛОКАЛЬНЫЙ СМЕТНЫЙ РАСЧЕТ  № 02-01-04</t>
  </si>
  <si>
    <t xml:space="preserve">Капитальный ремонт системы теплоснабжения; </t>
  </si>
  <si>
    <t>2015-08-ОВ</t>
  </si>
  <si>
    <t xml:space="preserve"> _______________________________ //</t>
  </si>
  <si>
    <t xml:space="preserve"> _______________________________  //</t>
  </si>
  <si>
    <t>Раздел 1. Демонтаж существующей системы отопления</t>
  </si>
  <si>
    <t>ФЕРр65-14-3
Приказ Минстроя РФ от 30.01.14 №31/пр</t>
  </si>
  <si>
    <t>Разборка трубопроводов из водогазопроводных труб в зданиях и сооружениях: на сварке диаметром до 50 мм(д.20-200м, д.32-510м); 100 м трубопровода
_______________
НР 78%*0.85 от ФОТ; (28798,88 руб.)
СП 50%*0.8 от ФОТ; (17374,89 руб.)</t>
  </si>
  <si>
    <t>7,1
(200+510) / 100</t>
  </si>
  <si>
    <t>391,01
______
371,91</t>
  </si>
  <si>
    <t>ФЕРр65-14-3
90.66 Разборка трубопроводов из водогазопроводных труб в зданиях и сооружениях: на сварке диаметром до 50 мм
ОЗП=16,45
ЭМ=18,23
ЗПМ=16,45
МАТ=4,75</t>
  </si>
  <si>
    <t>ФЕРр65-14-4
Приказ Минстроя РФ от 30.01.14 №31/пр</t>
  </si>
  <si>
    <t>Разборка трубопроводов из водогазопроводных труб в зданиях и сооружениях: на сварке диаметром до 100 мм(д.76-310м); 100 м трубопровода
_______________
НР 78%*0.85 от ФОТ; (18832,32 руб.)
СП 50%*0.8 от ФОТ; (11361,88 руб.)</t>
  </si>
  <si>
    <t>3,1
310 / 100</t>
  </si>
  <si>
    <t>603,66
______
557,01</t>
  </si>
  <si>
    <t>ФЕРр65-14-4
90.67 Разборка трубопроводов из водогазопроводных труб в зданиях и сооружениях: на сварке диаметром до 100 мм
ОЗП=16,45
ЭМ=18,23
ЗПМ=16,45
МАТ=4,75</t>
  </si>
  <si>
    <t>ФЕРр65-19-1
Приказ Минстроя РФ от 30.01.14 №31/пр</t>
  </si>
  <si>
    <t>Демонтаж: радиаторов весом до 80 кг; 100 шт.
_______________
НР 78%*0.85 от ФОТ; (11139,44 руб.)
СП 50%*0.8 от ФОТ; (6720,63 руб.)</t>
  </si>
  <si>
    <t>1,14
(19+22+27+46) / 100</t>
  </si>
  <si>
    <t>935,72
______
865,7</t>
  </si>
  <si>
    <t>70,02
______
30,24</t>
  </si>
  <si>
    <t>ФЕРр65-19-1
90.94 Демонтаж нагревательных приборов
ОЗП=16,45
ЭМ=7,19
ЗПМ=16,45</t>
  </si>
  <si>
    <t>573,92
______
567,09</t>
  </si>
  <si>
    <t>110
______
2,24</t>
  </si>
  <si>
    <t>125,4
______
2,55</t>
  </si>
  <si>
    <t>ФЕРр65-19-2
Приказ Минстроя РФ от 30.01.14 №31/пр</t>
  </si>
  <si>
    <t>Демонтаж: радиаторов весом до 160 кг; 100 шт.
_______________
НР 78%*0.85 от ФОТ; (8756,91 руб.)
СП 50%*0.8 от ФОТ; (5283,2 руб.)</t>
  </si>
  <si>
    <t>0,62
(4+4+8+12+8+6+20) / 100</t>
  </si>
  <si>
    <t>1362,87
______
1243,46</t>
  </si>
  <si>
    <t>119,41
______
51,57</t>
  </si>
  <si>
    <t>ФЕРр65-19-2
90.94 Демонтаж нагревательных приборов
ОЗП=16,45
ЭМ=7,19
ЗПМ=16,45</t>
  </si>
  <si>
    <t>532,30
______
525,96</t>
  </si>
  <si>
    <t>158
______
3,82</t>
  </si>
  <si>
    <t>97,96
______
2,37</t>
  </si>
  <si>
    <t>Итого прямые затраты по разделу в текущих ценах</t>
  </si>
  <si>
    <t>2874,96
______
1093,05</t>
  </si>
  <si>
    <t>735,35
______
4,92</t>
  </si>
  <si>
    <t>Накладные расходы</t>
  </si>
  <si>
    <t>Сметная прибыль</t>
  </si>
  <si>
    <t>Итого по разделу 1 Демонтаж существующей системы отопления</t>
  </si>
  <si>
    <t>Раздел 2. Отопление лестничных клеток</t>
  </si>
  <si>
    <t>ФЕР16-02-001-02
Приказ Минстроя РФ от 30.01.14 №31/пр</t>
  </si>
  <si>
    <t>Прокладка трубопроводов отопления из стальных водогазопроводных неоцинкованных труб диаметром: 20 мм; 100 м трубопровода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134%*0.85 от ФОТ; (2890,28 руб.)
СП 83%*0.8 от ФОТ; (1684,94 руб.)</t>
  </si>
  <si>
    <t>0,42
42 / 100</t>
  </si>
  <si>
    <t>2789,32
______
364,75</t>
  </si>
  <si>
    <t>58,3
______
2,54</t>
  </si>
  <si>
    <t>ФЕР16-02-001-02
16.27 Прокладка трубопроводов отопления из стальных водогазопроводных неоцинкованных труб диаметром: 20 мм
ОЗП=16,45
ЭМ=11,59
ЗПМ=16,45
МАТ=5,51</t>
  </si>
  <si>
    <t>283,79
______
17,53</t>
  </si>
  <si>
    <t>37,9155
______
0,1875</t>
  </si>
  <si>
    <t>15,92
______
0,08</t>
  </si>
  <si>
    <t>ТССЦ302-9230-90037</t>
  </si>
  <si>
    <t>Кран шаровой 'Itap' для воды, пара, углеводородов и т.д., стандартный проход, никелированный, ВР-ВР, размер 1/2(расчет базовой цены 110,76/5,58=19,85 руб); шт</t>
  </si>
  <si>
    <t>ТССЦ
Табл. 1.2
МАТ=5,58</t>
  </si>
  <si>
    <t>ТССЦ302-9230-90038</t>
  </si>
  <si>
    <t>Кран шаровой 'Itap' для воды, пара, углеводородов и т.д., стандартный проход, никелированный, ВР-ВР, размер 3/4'(расчет базовой цены 166,96/5,58=29,92руб); шт</t>
  </si>
  <si>
    <t>ФЕР18-03-001-01
Приказ Минстроя РФ от 30.01.14 №31/пр</t>
  </si>
  <si>
    <t>Установка радиаторов: чугунных; 100 кВт радиаторов и конвекторов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134%*0.85 от ФОТ; (2974,29 руб.)
СП 83%*0.8 от ФОТ; (1733,92 руб.)</t>
  </si>
  <si>
    <t>0,192
19,2 / 100</t>
  </si>
  <si>
    <t>34382,42
______
780,88</t>
  </si>
  <si>
    <t>484,86
______
45,9</t>
  </si>
  <si>
    <t>ФЕР18-03-001-01
18.9. Установка радиаторов чугунных
ОЗП=16,45
ЭМ=10,5
ЗПМ=16,45
МАТ=9,81</t>
  </si>
  <si>
    <t>977,48
______
144,97</t>
  </si>
  <si>
    <t>87,055
______
3,4</t>
  </si>
  <si>
    <t>16,71
______
0,65</t>
  </si>
  <si>
    <t>ФЕР18-07-001-05
Приказ Минстроя РФ от 30.01.14 №31/пр</t>
  </si>
  <si>
    <t>Установка кранов воздушных; 1 компл.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134%*0.85 от ФОТ; (106,02 руб.)
СП 83%*0.8 от ФОТ; (61,81 руб.)</t>
  </si>
  <si>
    <t>27,34
______
1,41</t>
  </si>
  <si>
    <t>ФЕР18-07-001-05
18.79 Установка кранов воздушных
ОЗП=16,45
МАТ=2,2</t>
  </si>
  <si>
    <t>ФЕР26-01-017-01
Приказ Минстроя РФ от 30.01.14 №31/пр</t>
  </si>
  <si>
    <t>Изоляция трубопроводов диаметром 180 мм изделиями из вспененного каучука ( «Армофлекс»), вспененного полиэтилена ( «Термофлекс»): трубками; 10 м трубопровода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105%*0.85 от ФОТ; (1650,84 руб.)
СП 70%*0.8 от ФОТ; (1035,82 руб.)</t>
  </si>
  <si>
    <t>2,8
28 / 10</t>
  </si>
  <si>
    <t>2112,73
______
40,16</t>
  </si>
  <si>
    <t>ФЕР26-01-017-01
26.26 Изоляция трубопроводов диаметром 180 мм изделиями из вспененного каучука ('Армофлекс'), вспененного полиэтилена ('Термофлекс'): трубками
ОЗП=16,45
ЭМ=11,28
ЗПМ=16,45
МАТ=1,4</t>
  </si>
  <si>
    <t>ФССЦ-104-0162
Приказ Минстроя РФ от 30.01.14 №31/пр</t>
  </si>
  <si>
    <t>Трубки из вспененного полиэтилена (пенополиэтилен) «Термофлекс» диаметром 108х13 мм; м</t>
  </si>
  <si>
    <t>ФССЦ-104-0162
Трубки из вспененного полиэтилена (пенополиэтилен) «Термофлекс» диаметром 108x13 мм
МАТ=1,068</t>
  </si>
  <si>
    <t>Прайс-лист   Антес Термо ООО</t>
  </si>
  <si>
    <t>Термофлекс ФРЗ толщиной 25мм, размером:  для труб диам. 20 мм(Расчет базовой цены 96,60/2/1,18/5,58=7,34 руб); м</t>
  </si>
  <si>
    <t>Прайс-лист ООО ТД "АРМАКОМ"
МАТ=5,58</t>
  </si>
  <si>
    <t>2154,69
______
162,50</t>
  </si>
  <si>
    <t>44,51
______
0,73</t>
  </si>
  <si>
    <t>Итого по разделу 2 Отопление лестничных клеток</t>
  </si>
  <si>
    <t>Раздел 3. Отопление квартир (выше отм. 0.000)</t>
  </si>
  <si>
    <t>Прокладка трубопроводов отопления из стальных водогазопроводных неоцинкованных труб диаметром: 20 мм; 100 м трубопровода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134%*0.85 от ФОТ; (35096,21 руб.)
СП 83%*0.8 от ФОТ; (20459,95 руб.)</t>
  </si>
  <si>
    <t>5,1
510 / 100</t>
  </si>
  <si>
    <t>3446,07
______
212,87</t>
  </si>
  <si>
    <t>193,37
______
0,96</t>
  </si>
  <si>
    <t>ФЕР16-02-001-03
Приказ Минстроя РФ от 30.01.14 №31/пр</t>
  </si>
  <si>
    <t>Прокладка трубопроводов отопления из стальных водогазопроводных неоцинкованных труб диаметром: 25 мм; 100 м трубопровода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134%*0.85 от ФОТ; (7913,85 руб.)
СП 83%*0.8 от ФОТ; (4613,52 руб.)</t>
  </si>
  <si>
    <t>1,15
115 / 100</t>
  </si>
  <si>
    <t>3001,93
______
364,75</t>
  </si>
  <si>
    <t>ФЕР16-02-001-03
16.28 Прокладка трубопроводов отопления из стальных водогазопроводных неоцинкованных труб диаметром: 25 мм
ОЗП=16,45
ЭМ=11,59
ЗПМ=16,45
МАТ=5,98</t>
  </si>
  <si>
    <t>777,06
______
48,00</t>
  </si>
  <si>
    <t>43,6
______
0,22</t>
  </si>
  <si>
    <t>ТССЦ302-9230-90049</t>
  </si>
  <si>
    <t>Кран шаровойсо сгоном НВ ручка IDEAL, Р=40 бар, t=-20...+150 C никелированная латунь 3/4'(расчет базовой цены 262,91/5,58=47,12 руб); шт</t>
  </si>
  <si>
    <t>ФЕР18-03-001-02
Приказ Минстроя РФ от 30.01.14 №31/пр</t>
  </si>
  <si>
    <t>Установка радиаторов: стальных (алюминевых); 100 кВт радиаторов и конвекторов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134%*0.85 от ФОТ; (35463,16 руб.)
СП 83%*0.8 от ФОТ; (20673,87 руб.)</t>
  </si>
  <si>
    <t>2,7105
271,05 / 100</t>
  </si>
  <si>
    <t>18872,14
______
676,69</t>
  </si>
  <si>
    <t>290,86
______
21,6</t>
  </si>
  <si>
    <t>ФЕР18-03-001-02
18.10. Установка радиаторов стальных
ОЗП=16,45
ЭМ=9,61
ЗПМ=16,45
МАТ=7,52</t>
  </si>
  <si>
    <t>7576,36
______
963,09</t>
  </si>
  <si>
    <t>75,44
______
1,6</t>
  </si>
  <si>
    <t>204,48
______
4,34</t>
  </si>
  <si>
    <t>ФССЦ-301-0559
Приказ Минстроя РФ от 30.01.14 №31/пр</t>
  </si>
  <si>
    <t>Радиаторы стальные панельные РСВ2-1, РСВ2-6 однорядные; кВт</t>
  </si>
  <si>
    <t>ФССЦ-301-0559
Радиаторы стальные панельные РСВ2-1, РСВ2-6 однорядные
МАТ=7,866</t>
  </si>
  <si>
    <t>Прайс-лист   ООО "Акваресурс"</t>
  </si>
  <si>
    <t>Радиаторы Global VOX 500/95(195 Вт)(Расчет базовой цены 645/1,18/5,58=97,96); 1 секция</t>
  </si>
  <si>
    <t>11799,49
______
1223,96</t>
  </si>
  <si>
    <t>441,45
______
5,52</t>
  </si>
  <si>
    <t>Итого по разделу 3 Отопление квартир (выше отм. 0.000)</t>
  </si>
  <si>
    <t>Раздел 4. Отопление ниже отм. 0.000</t>
  </si>
  <si>
    <t>ФЕР16-02-005-03
Приказ Минстроя РФ от 30.01.14 №31/пр</t>
  </si>
  <si>
    <t>Прокладка трубопроводов отопления и водоснабжения из стальных электросварных труб диаметром: 65 мм; 100 м трубопровода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134%*0.85 от ФОТ; (5336,8 руб.)
СП 83%*0.8 от ФОТ; (3111,18 руб.)</t>
  </si>
  <si>
    <t>0,35
35 / 100</t>
  </si>
  <si>
    <t>6337,99
______
809,92</t>
  </si>
  <si>
    <t>174,86
______
3,89</t>
  </si>
  <si>
    <t>ФЕР16-02-005-03
16.63 Прокладка трубопроводов отопления и водоснабжения из стальных электросварных труб диаметром: 65 мм
ОЗП=16,45
ЭМ=12,89
ЗПМ=16,45
МАТ=5,7</t>
  </si>
  <si>
    <t>788,89
______
22,38</t>
  </si>
  <si>
    <t>82,984
______
0,2875</t>
  </si>
  <si>
    <t>29,04
______
0,1</t>
  </si>
  <si>
    <t>ФЕР16-02-001-05
Приказ Минстроя РФ от 30.01.14 №31/пр</t>
  </si>
  <si>
    <t>Прокладка трубопроводов отопления из стальных водогазопроводных неоцинкованных труб диаметром: 40 мм; 100 м трубопровода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134%*0.85 от ФОТ; (15139,54 руб.)
СП 83%*0.8 от ФОТ; (8825,86 руб.)</t>
  </si>
  <si>
    <t>2,2
220 / 100</t>
  </si>
  <si>
    <t>3278,55
______
364,75</t>
  </si>
  <si>
    <t>ФЕР16-02-001-05
16.30 Прокладка трубопроводов отопления из стальных водогазопроводных неоцинкованных труб диаметром: 40 мм
ОЗП=16,45
ЭМ=11,59
ЗПМ=16,45
МАТ=7,25</t>
  </si>
  <si>
    <t>1486,54
______
91,83</t>
  </si>
  <si>
    <t>83,41
______
0,41</t>
  </si>
  <si>
    <t>Прокладка трубопроводов отопления из стальных водогазопроводных неоцинкованных труб диаметром: 25 мм; 100 м трубопровода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134%*0.85 от ФОТ; (6193,45 руб.)
СП 83%*0.8 от ФОТ; (3610,58 руб.)</t>
  </si>
  <si>
    <t>0,9
90 / 100</t>
  </si>
  <si>
    <t>608,13
______
37,57</t>
  </si>
  <si>
    <t>34,12
______
0,17</t>
  </si>
  <si>
    <t>Прокладка трубопроводов отопления из стальных водогазопроводных неоцинкованных труб диаметром: 20 мм; 100 м трубопровода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134%*0.85 от ФОТ; (5161,22 руб.)
СП 83%*0.8 от ФОТ; (3008,82 руб.)</t>
  </si>
  <si>
    <t>0,75
75 / 100</t>
  </si>
  <si>
    <t>506,78
______
31,31</t>
  </si>
  <si>
    <t>28,44
______
0,14</t>
  </si>
  <si>
    <t>ТССЦ302-9230-90039</t>
  </si>
  <si>
    <t>Кран шаровой 'Itap' для воды, пара, углеводородов и т.д., стандартный проход, никелированный, ВР-ВР, размер 1(расчет базовой цены 245,66/5,58=44,03руб); шт</t>
  </si>
  <si>
    <t>ТССЦ-302-9230-90169</t>
  </si>
  <si>
    <t>Кран стальной шаровой NAVAL под приварку, диаметром: 40 мм(Расчет базовой цены 2063,12/5,58=369,73; шт</t>
  </si>
  <si>
    <t>ТССЦ-302-9230-90171</t>
  </si>
  <si>
    <t>Кран стальной шаровой NAVAL под приварку, диаметром: 65 мм(Расчет базовой цены 2063,12/5,58=625,56); шт</t>
  </si>
  <si>
    <t>ФЕР13-03-002-04
Приказ Минстроя РФ от 30.01.14 №31/пр</t>
  </si>
  <si>
    <t>Огрунтовка металлических поверхностей за один раз: грунтовкой ГФ-021; 100 м2 окрашиваемой поверхности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95%*0.85 от ФОТ; (501,99 руб.)
СП 70%*0.8 от ФОТ; (348,13 руб.)</t>
  </si>
  <si>
    <t>0,58
58 / 100</t>
  </si>
  <si>
    <t>279,54
______
65,03</t>
  </si>
  <si>
    <t>11,79
______
0,13</t>
  </si>
  <si>
    <t>ФЕР13-03-002-04
13.39. Огрунтовка металлических поверхностей за один раз: грунтовкой ГФ-021
ОЗП=16,45
ЭМ=10,81
ЗПМ=16,45
МАТ=4,27</t>
  </si>
  <si>
    <t>73,90
______
1,19</t>
  </si>
  <si>
    <t>6,1065
______
0,0125</t>
  </si>
  <si>
    <t>3,54
______
0,01</t>
  </si>
  <si>
    <t>ФЕР15-04-030-04
Приказ Минстроя РФ от 30.01.14 №31/пр</t>
  </si>
  <si>
    <t>Масляная окраска металлических поверхностей: решеток, переплетов, труб диаметром менее 50 мм и т.п., количество окрасок 2; 100 м2 окрашиваемой поверхности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110%*0.85 от ФОТ; (6460,5 руб.)
СП 55%*0.8 от ФОТ; (3040,24 руб.)</t>
  </si>
  <si>
    <t>1202,65
______
724,03</t>
  </si>
  <si>
    <t>3,66
______
0,18</t>
  </si>
  <si>
    <t>ФЕР15-04-030-04
15.193 Масляная окраска металлических поверхностей: решеток, переплетов, труб диаметром менее 50 мм и т.п., количество окрасок 2
ОЗП=16,45
ЭМ=10,96
ЗПМ=16,45
МАТ=2,95</t>
  </si>
  <si>
    <t>23,28
______
1,67</t>
  </si>
  <si>
    <t>81,719
______
0,0125</t>
  </si>
  <si>
    <t>47,4
______
0,01</t>
  </si>
  <si>
    <t>Изоляция трубопроводов диаметром 180 мм изделиями из вспененного каучука ( «Армофлекс»), вспененного полиэтилена ( «Термофлекс»): трубками; 10 м трубопровода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105%*0.85 от ФОТ; (24880,51 руб.)
СП 70%*0.8 от ФОТ; (15611,3 руб.)</t>
  </si>
  <si>
    <t>42,2
(36+220+90+76) / 10</t>
  </si>
  <si>
    <t>Термофлекс ФРЗ толщиной 25мм, размером:  для труб диам. 70 мм(Расчет базовой цены 227,07/2/1,18/5,58=17,24 руб); м</t>
  </si>
  <si>
    <t>39,6
36*1,1</t>
  </si>
  <si>
    <t>Термофлекс ФРЗ толщиной 25мм, размером:  для труб диам. 40мм(Расчет базовой цены 133,36/2/1,18/5,58=10,13 руб); м</t>
  </si>
  <si>
    <t>242
220*1,1</t>
  </si>
  <si>
    <t>Термофлекс ФРЗ толщиной 25мм, размером:  для труб диам. 25 мм(Расчет базовой цены 109,39/2/1,18/5,58=8,31 руб); м</t>
  </si>
  <si>
    <t>99
90*1,1</t>
  </si>
  <si>
    <t>83,6
76*1,1</t>
  </si>
  <si>
    <t>16952,70
______
185,95</t>
  </si>
  <si>
    <t>396,78
______
0,84</t>
  </si>
  <si>
    <t>Итого по разделу 4 Отопление ниже отм. 0.000</t>
  </si>
  <si>
    <t>Раздел 5. Прочие работы мусор</t>
  </si>
  <si>
    <t>ФССЦпг-01-01-01-014
Приказ Минстроя России от 12.11.14 №703/пр</t>
  </si>
  <si>
    <t>Погрузочные работы при автомобильных перевозках: изделий металлических (армокаркасы, заготовки трубные и др.); 1 т груза
_______________
НР 0%*0.85 от ФОТ руб.)
СП 0%*0.8 от ФОТ</t>
  </si>
  <si>
    <t>ФССЦпг01-01-01-014
Изделия металлические (армокаркасы, заготовки трубные и другие): погрузка
ЭМ=13,66</t>
  </si>
  <si>
    <t>ФССЦпг-03-21-01-005
Приказ Минстроя РФ от 30.01.14 №31/пр</t>
  </si>
  <si>
    <t>Перевозка грузов автомобилями-самосвалами грузоподъемностью 10 т, работающих вне карьера, на расстояние: до 5 км I класс груза; 1 т груза
_______________
НР 0%*0.85 от ФОТ руб.)
СП 0%*0.8 от ФОТ</t>
  </si>
  <si>
    <t>ФССЦпг03-21-01-005
Перевозка грузов автомобилями-самосвалами грузоподъемностью 10 т, работающих вне карьера, на расстояние: до 5 км.: I класс груза
ЭМ=9,57</t>
  </si>
  <si>
    <t>Итого по разделу 5 Прочие работы мусор</t>
  </si>
  <si>
    <t>Раздел 6. Доставка строительных материалов до объекта (г. Нижневартовск -г. Стрежевой, расстояние 72км)</t>
  </si>
  <si>
    <t>ФССЦпг-03-02-01-072
Приказ Минстроя РФ от 30.01.14 №31/пр</t>
  </si>
  <si>
    <t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 I класс груза; 1 т груза
_______________
НР 0%*0.85 от ФОТ руб.)
СП 0%*0.8 от ФОТ</t>
  </si>
  <si>
    <t>ФССЦпг03-02-01-072
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км.: I класс груза
ЭМ=11,42</t>
  </si>
  <si>
    <t>ФССЦпг-03-02-02-072
Приказ Минстроя РФ от 30.01.14 №31/пр</t>
  </si>
  <si>
    <t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 II класс груза; 1 т груза
_______________
НР 0%*0.85 от ФОТ руб.)
СП 0%*0.8 от ФОТ</t>
  </si>
  <si>
    <t>ФССЦпг03-02-02-072
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км.: II класс груза
ЭМ=11,42</t>
  </si>
  <si>
    <t>ФССЦпг-03-02-03-072
Приказ Минстроя РФ от 30.01.14 №31/пр</t>
  </si>
  <si>
    <t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 III класс груза; 1 т груза
_______________
НР 0%*0.85 от ФОТ руб.)
СП 0%*0.8 от ФОТ</t>
  </si>
  <si>
    <t>ФССЦпг03-02-03-072
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км.: III класс груза
ЭМ=11,42</t>
  </si>
  <si>
    <t>ФССЦпг-03-02-04-072
Приказ Минстроя РФ от 30.01.14 №31/пр</t>
  </si>
  <si>
    <t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 IV класс груза; 1 т груза
_______________
НР 0%*0.85 от ФОТ руб.)
СП 0%*0.8 от ФОТ</t>
  </si>
  <si>
    <t>ФССЦпг03-02-04-072
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км.: IV класс груза
ЭМ=11,42</t>
  </si>
  <si>
    <t>Итого по разделу 6 Доставка строительных материалов до объекта (г. Нижневартовск -г. Стрежевой, расстояние 72км)</t>
  </si>
  <si>
    <t>Итого прямые затраты по смете в текущих ценах</t>
  </si>
  <si>
    <t>43011,13
______
2665,46</t>
  </si>
  <si>
    <t>1618,09
______
12,01</t>
  </si>
  <si>
    <t>Итоги по смете:</t>
  </si>
  <si>
    <t xml:space="preserve">  Внутренние санитарно-технические работы: демонтаж и разборка</t>
  </si>
  <si>
    <t xml:space="preserve">  Сантехнические работы - внутренние (трубопроводы, водопровод, канализация, отопление, газоснабжение, вентиляция и кондиционирование воздуха)</t>
  </si>
  <si>
    <t>649,64
______
7,07</t>
  </si>
  <si>
    <t xml:space="preserve">  Материалы</t>
  </si>
  <si>
    <t xml:space="preserve">  Теплоизоляционные работы</t>
  </si>
  <si>
    <t xml:space="preserve">  Защита строительных конструкций и оборудования от коррозии</t>
  </si>
  <si>
    <t xml:space="preserve">  Отделочные работы</t>
  </si>
  <si>
    <t xml:space="preserve">  Погрузо-разгрузочные работы</t>
  </si>
  <si>
    <t xml:space="preserve">  Перевозка грузов автотранспортом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</si>
  <si>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</si>
  <si>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</si>
  <si>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</si>
  <si>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</si>
  <si>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</si>
  <si>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</si>
  <si>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</si>
  <si>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ВСЕГО по смете</t>
  </si>
  <si>
    <t>Составлен в ценах на 2 квартал 2015г.</t>
  </si>
  <si>
    <t>Прайс-лист</t>
  </si>
  <si>
    <t>Возвратные суммы. Металлические конструкции от разборки  трубопроводов из водогазопроводных труб(тн)</t>
  </si>
  <si>
    <t>20,312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</si>
</sst>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0.000000"/>
  </numFmts>
  <fonts count="51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0" borderId="1">
      <alignment horizontal="center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2" applyNumberFormat="0" applyAlignment="0" applyProtection="0"/>
    <xf numFmtId="0" fontId="1" fillId="0" borderId="1">
      <alignment horizontal="center"/>
      <protection/>
    </xf>
    <xf numFmtId="0" fontId="35" fillId="27" borderId="3" applyNumberFormat="0" applyAlignment="0" applyProtection="0"/>
    <xf numFmtId="0" fontId="36" fillId="27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1" fillId="0" borderId="0">
      <alignment horizontal="right" vertical="top" wrapText="1"/>
      <protection/>
    </xf>
    <xf numFmtId="0" fontId="41" fillId="28" borderId="8" applyNumberFormat="0" applyAlignment="0" applyProtection="0"/>
    <xf numFmtId="0" fontId="1" fillId="0" borderId="1">
      <alignment horizontal="center"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1">
      <alignment horizontal="center"/>
      <protection/>
    </xf>
    <xf numFmtId="0" fontId="1" fillId="0" borderId="1">
      <alignment horizontal="center" wrapText="1"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1" fillId="0" borderId="1">
      <alignment horizontal="center"/>
      <protection/>
    </xf>
    <xf numFmtId="0" fontId="1" fillId="0" borderId="1">
      <alignment horizontal="center" wrapText="1"/>
      <protection/>
    </xf>
    <xf numFmtId="0" fontId="1" fillId="0" borderId="1">
      <alignment horizontal="center"/>
      <protection/>
    </xf>
    <xf numFmtId="0" fontId="46" fillId="0" borderId="10" applyNumberFormat="0" applyFill="0" applyAlignment="0" applyProtection="0"/>
    <xf numFmtId="0" fontId="1" fillId="0" borderId="0">
      <alignment horizontal="center" vertical="top" wrapText="1"/>
      <protection/>
    </xf>
    <xf numFmtId="0" fontId="47" fillId="0" borderId="0" applyNumberFormat="0" applyFill="0" applyBorder="0" applyAlignment="0" applyProtection="0"/>
    <xf numFmtId="0" fontId="1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 horizontal="left" vertical="top"/>
      <protection/>
    </xf>
    <xf numFmtId="0" fontId="48" fillId="32" borderId="0" applyNumberFormat="0" applyBorder="0" applyAlignment="0" applyProtection="0"/>
    <xf numFmtId="0" fontId="1" fillId="0" borderId="0">
      <alignment/>
      <protection/>
    </xf>
  </cellStyleXfs>
  <cellXfs count="125">
    <xf numFmtId="0" fontId="0" fillId="0" borderId="0" xfId="0" applyAlignment="1">
      <alignment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vertical="top"/>
    </xf>
    <xf numFmtId="0" fontId="6" fillId="0" borderId="0" xfId="69" applyFont="1" applyFill="1" applyAlignment="1">
      <alignment horizontal="left"/>
      <protection/>
    </xf>
    <xf numFmtId="0" fontId="6" fillId="0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0" fontId="9" fillId="0" borderId="0" xfId="0" applyFont="1" applyAlignment="1">
      <alignment horizontal="right" vertical="top"/>
    </xf>
    <xf numFmtId="0" fontId="7" fillId="0" borderId="0" xfId="69" applyFont="1" applyAlignment="1">
      <alignment horizontal="left" vertical="center"/>
      <protection/>
    </xf>
    <xf numFmtId="0" fontId="6" fillId="0" borderId="11" xfId="0" applyFont="1" applyBorder="1" applyAlignment="1">
      <alignment horizontal="left" vertical="top"/>
    </xf>
    <xf numFmtId="0" fontId="7" fillId="0" borderId="11" xfId="69" applyFont="1" applyBorder="1">
      <alignment horizontal="center"/>
      <protection/>
    </xf>
    <xf numFmtId="0" fontId="9" fillId="0" borderId="11" xfId="0" applyFont="1" applyBorder="1" applyAlignment="1">
      <alignment horizontal="left" vertical="top"/>
    </xf>
    <xf numFmtId="0" fontId="7" fillId="0" borderId="0" xfId="69" applyFont="1" applyAlignment="1">
      <alignment horizontal="right" vertical="center"/>
      <protection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left" vertical="top"/>
    </xf>
    <xf numFmtId="0" fontId="7" fillId="0" borderId="12" xfId="0" applyFont="1" applyBorder="1" applyAlignment="1">
      <alignment horizontal="center" vertical="top"/>
    </xf>
    <xf numFmtId="0" fontId="49" fillId="0" borderId="0" xfId="69" applyFont="1">
      <alignment horizontal="center"/>
      <protection/>
    </xf>
    <xf numFmtId="0" fontId="7" fillId="0" borderId="0" xfId="0" applyFont="1" applyBorder="1" applyAlignment="1">
      <alignment horizontal="right" vertical="top"/>
    </xf>
    <xf numFmtId="0" fontId="6" fillId="0" borderId="0" xfId="0" applyFont="1" applyAlignment="1">
      <alignment horizontal="center" vertical="top"/>
    </xf>
    <xf numFmtId="0" fontId="6" fillId="0" borderId="0" xfId="69" applyFont="1" applyAlignment="1">
      <alignment horizontal="left"/>
      <protection/>
    </xf>
    <xf numFmtId="0" fontId="6" fillId="0" borderId="0" xfId="0" applyFont="1" applyBorder="1" applyAlignment="1">
      <alignment horizontal="right" vertical="top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54" applyFont="1" applyBorder="1" applyAlignment="1">
      <alignment horizontal="center" wrapText="1"/>
      <protection/>
    </xf>
    <xf numFmtId="0" fontId="6" fillId="0" borderId="1" xfId="0" applyNumberFormat="1" applyFont="1" applyBorder="1" applyAlignment="1">
      <alignment horizontal="center" vertical="top" wrapText="1" shrinkToFit="1"/>
    </xf>
    <xf numFmtId="4" fontId="6" fillId="0" borderId="1" xfId="0" applyNumberFormat="1" applyFont="1" applyBorder="1" applyAlignment="1">
      <alignment horizontal="left" vertical="top" wrapText="1" shrinkToFit="1"/>
    </xf>
    <xf numFmtId="49" fontId="6" fillId="0" borderId="1" xfId="0" applyNumberFormat="1" applyFont="1" applyBorder="1" applyAlignment="1">
      <alignment horizontal="center" vertical="top" wrapText="1" shrinkToFit="1"/>
    </xf>
    <xf numFmtId="4" fontId="6" fillId="0" borderId="1" xfId="0" applyNumberFormat="1" applyFont="1" applyBorder="1" applyAlignment="1">
      <alignment horizontal="right" vertical="top" wrapText="1" shrinkToFit="1"/>
    </xf>
    <xf numFmtId="0" fontId="6" fillId="0" borderId="1" xfId="0" applyNumberFormat="1" applyFont="1" applyBorder="1" applyAlignment="1">
      <alignment horizontal="right" vertical="top" wrapText="1" shrinkToFit="1"/>
    </xf>
    <xf numFmtId="0" fontId="6" fillId="0" borderId="0" xfId="0" applyFont="1" applyAlignment="1">
      <alignment vertical="top" wrapText="1" shrinkToFit="1"/>
    </xf>
    <xf numFmtId="0" fontId="6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right" vertical="top" wrapText="1"/>
    </xf>
    <xf numFmtId="0" fontId="6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72" applyFont="1" applyBorder="1" applyAlignment="1">
      <alignment horizontal="left" vertical="center"/>
      <protection/>
    </xf>
    <xf numFmtId="0" fontId="7" fillId="0" borderId="0" xfId="72" applyFont="1" applyAlignment="1">
      <alignment horizontal="left" vertical="center"/>
      <protection/>
    </xf>
    <xf numFmtId="0" fontId="7" fillId="0" borderId="0" xfId="0" applyFont="1" applyAlignment="1">
      <alignment/>
    </xf>
    <xf numFmtId="0" fontId="7" fillId="0" borderId="0" xfId="72" applyFont="1" applyAlignment="1">
      <alignment horizontal="left" vertical="top"/>
      <protection/>
    </xf>
    <xf numFmtId="0" fontId="7" fillId="0" borderId="0" xfId="0" applyFont="1" applyBorder="1" applyAlignment="1">
      <alignment horizontal="right" vertical="top" wrapText="1"/>
    </xf>
    <xf numFmtId="0" fontId="6" fillId="0" borderId="0" xfId="0" applyFont="1" applyAlignment="1">
      <alignment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horizontal="right" vertical="top" wrapText="1"/>
    </xf>
    <xf numFmtId="4" fontId="6" fillId="0" borderId="0" xfId="0" applyNumberFormat="1" applyFont="1" applyBorder="1" applyAlignment="1">
      <alignment horizontal="left" vertical="top" wrapText="1" shrinkToFit="1"/>
    </xf>
    <xf numFmtId="49" fontId="6" fillId="0" borderId="0" xfId="0" applyNumberFormat="1" applyFont="1" applyBorder="1" applyAlignment="1">
      <alignment horizontal="center" vertical="top" wrapText="1" shrinkToFit="1"/>
    </xf>
    <xf numFmtId="4" fontId="6" fillId="0" borderId="0" xfId="0" applyNumberFormat="1" applyFont="1" applyBorder="1" applyAlignment="1">
      <alignment horizontal="right" vertical="top" wrapText="1" shrinkToFit="1"/>
    </xf>
    <xf numFmtId="0" fontId="6" fillId="0" borderId="0" xfId="0" applyNumberFormat="1" applyFont="1" applyBorder="1" applyAlignment="1">
      <alignment horizontal="right" vertical="top" wrapText="1" shrinkToFit="1"/>
    </xf>
    <xf numFmtId="0" fontId="6" fillId="0" borderId="15" xfId="54" applyFont="1" applyFill="1" applyBorder="1" applyAlignment="1">
      <alignment horizontal="center" wrapText="1"/>
      <protection/>
    </xf>
    <xf numFmtId="0" fontId="6" fillId="0" borderId="15" xfId="0" applyNumberFormat="1" applyFont="1" applyBorder="1" applyAlignment="1">
      <alignment horizontal="center" vertical="top" wrapText="1" shrinkToFit="1"/>
    </xf>
    <xf numFmtId="4" fontId="6" fillId="0" borderId="15" xfId="0" applyNumberFormat="1" applyFont="1" applyBorder="1" applyAlignment="1">
      <alignment horizontal="left" vertical="top" wrapText="1" shrinkToFit="1"/>
    </xf>
    <xf numFmtId="49" fontId="6" fillId="0" borderId="15" xfId="0" applyNumberFormat="1" applyFont="1" applyBorder="1" applyAlignment="1">
      <alignment horizontal="center" vertical="top" wrapText="1" shrinkToFit="1"/>
    </xf>
    <xf numFmtId="4" fontId="6" fillId="0" borderId="15" xfId="0" applyNumberFormat="1" applyFont="1" applyBorder="1" applyAlignment="1">
      <alignment horizontal="right" vertical="top" wrapText="1" shrinkToFit="1"/>
    </xf>
    <xf numFmtId="0" fontId="6" fillId="0" borderId="15" xfId="0" applyNumberFormat="1" applyFont="1" applyBorder="1" applyAlignment="1">
      <alignment horizontal="right" vertical="top" wrapText="1" shrinkToFit="1"/>
    </xf>
    <xf numFmtId="0" fontId="8" fillId="0" borderId="15" xfId="0" applyNumberFormat="1" applyFont="1" applyBorder="1" applyAlignment="1">
      <alignment horizontal="right" vertical="top" wrapText="1" shrinkToFit="1"/>
    </xf>
    <xf numFmtId="4" fontId="8" fillId="0" borderId="15" xfId="0" applyNumberFormat="1" applyFont="1" applyBorder="1" applyAlignment="1">
      <alignment horizontal="right" vertical="top" wrapText="1" shrinkToFit="1"/>
    </xf>
    <xf numFmtId="0" fontId="6" fillId="0" borderId="1" xfId="52" applyNumberFormat="1" applyFont="1" applyBorder="1" applyAlignment="1">
      <alignment horizontal="right" vertical="top" wrapText="1"/>
      <protection/>
    </xf>
    <xf numFmtId="4" fontId="6" fillId="0" borderId="1" xfId="52" applyNumberFormat="1" applyFont="1" applyBorder="1" applyAlignment="1">
      <alignment horizontal="right" vertical="top" wrapText="1"/>
      <protection/>
    </xf>
    <xf numFmtId="0" fontId="8" fillId="0" borderId="1" xfId="52" applyNumberFormat="1" applyFont="1" applyBorder="1" applyAlignment="1">
      <alignment horizontal="right" vertical="top" wrapText="1"/>
      <protection/>
    </xf>
    <xf numFmtId="4" fontId="8" fillId="0" borderId="1" xfId="52" applyNumberFormat="1" applyFont="1" applyBorder="1" applyAlignment="1">
      <alignment horizontal="right" vertical="top" wrapText="1"/>
      <protection/>
    </xf>
    <xf numFmtId="0" fontId="6" fillId="0" borderId="0" xfId="52" applyNumberFormat="1" applyFont="1" applyBorder="1" applyAlignment="1">
      <alignment vertical="top" wrapText="1"/>
      <protection/>
    </xf>
    <xf numFmtId="0" fontId="6" fillId="0" borderId="16" xfId="52" applyNumberFormat="1" applyFont="1" applyBorder="1" applyAlignment="1">
      <alignment vertical="top" wrapText="1"/>
      <protection/>
    </xf>
    <xf numFmtId="4" fontId="7" fillId="0" borderId="17" xfId="69" applyNumberFormat="1" applyFont="1" applyBorder="1" applyAlignment="1">
      <alignment horizontal="right"/>
      <protection/>
    </xf>
    <xf numFmtId="0" fontId="7" fillId="0" borderId="12" xfId="0" applyFont="1" applyBorder="1" applyAlignment="1">
      <alignment horizontal="left" vertical="top"/>
    </xf>
    <xf numFmtId="0" fontId="7" fillId="0" borderId="12" xfId="0" applyFont="1" applyBorder="1" applyAlignment="1">
      <alignment vertical="top"/>
    </xf>
    <xf numFmtId="0" fontId="7" fillId="0" borderId="0" xfId="69" applyFont="1" applyAlignment="1">
      <alignment horizontal="left"/>
      <protection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top"/>
    </xf>
    <xf numFmtId="4" fontId="7" fillId="0" borderId="12" xfId="69" applyNumberFormat="1" applyFont="1" applyBorder="1" applyAlignment="1">
      <alignment horizontal="right"/>
      <protection/>
    </xf>
    <xf numFmtId="0" fontId="6" fillId="0" borderId="15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wrapText="1"/>
    </xf>
    <xf numFmtId="0" fontId="6" fillId="0" borderId="28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top" wrapText="1"/>
    </xf>
    <xf numFmtId="0" fontId="7" fillId="0" borderId="12" xfId="69" applyFont="1" applyBorder="1" applyAlignment="1">
      <alignment horizontal="center" vertical="center" wrapText="1"/>
      <protection/>
    </xf>
    <xf numFmtId="0" fontId="10" fillId="0" borderId="0" xfId="69" applyFont="1" applyBorder="1">
      <alignment horizontal="center"/>
      <protection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right" vertical="top"/>
    </xf>
    <xf numFmtId="0" fontId="13" fillId="0" borderId="1" xfId="0" applyNumberFormat="1" applyFont="1" applyBorder="1" applyAlignment="1">
      <alignment horizontal="left" vertical="top" wrapText="1" shrinkToFit="1"/>
    </xf>
    <xf numFmtId="0" fontId="12" fillId="0" borderId="1" xfId="0" applyFont="1" applyBorder="1" applyAlignment="1">
      <alignment horizontal="left" vertical="top" wrapText="1" shrinkToFit="1"/>
    </xf>
    <xf numFmtId="0" fontId="6" fillId="0" borderId="1" xfId="0" applyNumberFormat="1" applyFont="1" applyBorder="1" applyAlignment="1">
      <alignment horizontal="left" vertical="top" wrapText="1" shrinkToFit="1"/>
    </xf>
    <xf numFmtId="0" fontId="0" fillId="0" borderId="1" xfId="0" applyFont="1" applyBorder="1" applyAlignment="1">
      <alignment horizontal="left" vertical="top" wrapText="1" shrinkToFit="1"/>
    </xf>
    <xf numFmtId="0" fontId="8" fillId="0" borderId="15" xfId="0" applyNumberFormat="1" applyFont="1" applyBorder="1" applyAlignment="1">
      <alignment horizontal="left" vertical="top" wrapText="1" shrinkToFit="1"/>
    </xf>
    <xf numFmtId="0" fontId="12" fillId="0" borderId="15" xfId="0" applyFont="1" applyBorder="1" applyAlignment="1">
      <alignment horizontal="left" vertical="top" wrapText="1" shrinkToFit="1"/>
    </xf>
    <xf numFmtId="4" fontId="6" fillId="0" borderId="1" xfId="52" applyNumberFormat="1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4" fontId="8" fillId="0" borderId="1" xfId="52" applyNumberFormat="1" applyFont="1" applyBorder="1" applyAlignment="1">
      <alignment horizontal="left" vertical="top" wrapText="1"/>
      <protection/>
    </xf>
    <xf numFmtId="0" fontId="12" fillId="0" borderId="1" xfId="0" applyFont="1" applyBorder="1" applyAlignment="1">
      <alignment horizontal="left" vertical="top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едРесурсов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" xfId="52"/>
    <cellStyle name="Контрольная ячейка" xfId="53"/>
    <cellStyle name="ЛокСмета" xfId="54"/>
    <cellStyle name="Название" xfId="55"/>
    <cellStyle name="Нейтральный" xfId="56"/>
    <cellStyle name="ОбСмета" xfId="57"/>
    <cellStyle name="ПеременныеСметы" xfId="58"/>
    <cellStyle name="Плохой" xfId="59"/>
    <cellStyle name="Пояснение" xfId="60"/>
    <cellStyle name="Примечание" xfId="61"/>
    <cellStyle name="Percent" xfId="62"/>
    <cellStyle name="РесСмета" xfId="63"/>
    <cellStyle name="СводкаСтоимРаб" xfId="64"/>
    <cellStyle name="СводРасч" xfId="65"/>
    <cellStyle name="Связанная ячейка" xfId="66"/>
    <cellStyle name="Список ресурсов" xfId="67"/>
    <cellStyle name="Текст предупреждения" xfId="68"/>
    <cellStyle name="Титул" xfId="69"/>
    <cellStyle name="Comma" xfId="70"/>
    <cellStyle name="Comma [0]" xfId="71"/>
    <cellStyle name="Хвост" xfId="72"/>
    <cellStyle name="Хороший" xfId="73"/>
    <cellStyle name="Экспертиза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8"/>
  <sheetViews>
    <sheetView showGridLines="0" tabSelected="1" zoomScale="90" zoomScaleNormal="90" zoomScalePageLayoutView="0" workbookViewId="0" topLeftCell="A86">
      <selection activeCell="A96" sqref="A96:H96"/>
    </sheetView>
  </sheetViews>
  <sheetFormatPr defaultColWidth="9.125" defaultRowHeight="12.75" outlineLevelRow="1"/>
  <cols>
    <col min="1" max="1" width="3.875" style="57" customWidth="1"/>
    <col min="2" max="2" width="13.50390625" style="57" customWidth="1"/>
    <col min="3" max="3" width="43.50390625" style="57" customWidth="1"/>
    <col min="4" max="4" width="8.625" style="57" customWidth="1"/>
    <col min="5" max="12" width="11.50390625" style="28" customWidth="1"/>
    <col min="13" max="13" width="10.00390625" style="28" customWidth="1"/>
    <col min="14" max="14" width="10.00390625" style="20" customWidth="1"/>
    <col min="15" max="16384" width="9.125" style="20" customWidth="1"/>
  </cols>
  <sheetData>
    <row r="1" spans="1:14" s="2" customFormat="1" ht="12.75">
      <c r="A1" s="1"/>
      <c r="C1" s="3"/>
      <c r="D1" s="4"/>
      <c r="E1" s="4"/>
      <c r="F1" s="5"/>
      <c r="G1" s="5"/>
      <c r="H1" s="5"/>
      <c r="I1" s="5"/>
      <c r="J1" s="5"/>
      <c r="K1" s="5"/>
      <c r="L1" s="5"/>
      <c r="N1" s="6" t="s">
        <v>18</v>
      </c>
    </row>
    <row r="2" spans="1:14" s="2" customFormat="1" ht="17.25" customHeight="1" outlineLevel="1">
      <c r="A2" s="7" t="s">
        <v>25</v>
      </c>
      <c r="B2" s="8"/>
      <c r="C2" s="3"/>
      <c r="D2" s="4"/>
      <c r="E2" s="4"/>
      <c r="F2" s="5"/>
      <c r="G2" s="5"/>
      <c r="H2" s="5"/>
      <c r="I2" s="5"/>
      <c r="J2" s="5"/>
      <c r="K2" s="5"/>
      <c r="L2" s="7" t="s">
        <v>26</v>
      </c>
      <c r="M2" s="9"/>
      <c r="N2" s="9"/>
    </row>
    <row r="3" spans="1:14" s="2" customFormat="1" ht="17.25" customHeight="1" outlineLevel="1">
      <c r="A3" s="10"/>
      <c r="B3" s="8"/>
      <c r="C3" s="3"/>
      <c r="D3" s="4"/>
      <c r="E3" s="4"/>
      <c r="F3" s="5"/>
      <c r="G3" s="5"/>
      <c r="H3" s="5"/>
      <c r="I3" s="5"/>
      <c r="J3" s="5"/>
      <c r="K3" s="5"/>
      <c r="L3" s="10"/>
      <c r="M3" s="9"/>
      <c r="N3" s="9"/>
    </row>
    <row r="4" spans="1:14" s="2" customFormat="1" ht="17.25" customHeight="1" outlineLevel="1">
      <c r="A4" s="10"/>
      <c r="B4" s="8"/>
      <c r="C4" s="3"/>
      <c r="D4" s="4"/>
      <c r="E4" s="4"/>
      <c r="F4" s="5"/>
      <c r="G4" s="5"/>
      <c r="H4" s="5"/>
      <c r="I4" s="5"/>
      <c r="J4" s="5"/>
      <c r="K4" s="5"/>
      <c r="L4" s="10"/>
      <c r="M4" s="9"/>
      <c r="N4" s="9"/>
    </row>
    <row r="5" spans="1:14" s="2" customFormat="1" ht="17.25" customHeight="1" outlineLevel="1">
      <c r="A5" s="11"/>
      <c r="B5" s="12"/>
      <c r="C5" s="10" t="s">
        <v>38</v>
      </c>
      <c r="D5" s="4"/>
      <c r="E5" s="4"/>
      <c r="F5" s="5"/>
      <c r="G5" s="5"/>
      <c r="H5" s="5"/>
      <c r="I5" s="5"/>
      <c r="J5" s="5"/>
      <c r="K5" s="5"/>
      <c r="L5" s="13"/>
      <c r="M5" s="12"/>
      <c r="N5" s="14" t="s">
        <v>38</v>
      </c>
    </row>
    <row r="6" spans="1:14" s="2" customFormat="1" ht="16.5" customHeight="1" outlineLevel="1">
      <c r="A6" s="15" t="s">
        <v>37</v>
      </c>
      <c r="B6" s="16"/>
      <c r="C6" s="17"/>
      <c r="D6" s="4"/>
      <c r="E6" s="4"/>
      <c r="F6" s="5"/>
      <c r="G6" s="5"/>
      <c r="H6" s="5"/>
      <c r="I6" s="5"/>
      <c r="J6" s="5"/>
      <c r="K6" s="5"/>
      <c r="L6" s="15" t="s">
        <v>37</v>
      </c>
      <c r="M6" s="16"/>
      <c r="N6" s="17"/>
    </row>
    <row r="7" spans="1:14" ht="17.25" customHeight="1">
      <c r="A7" s="18"/>
      <c r="B7" s="111" t="s">
        <v>39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9"/>
    </row>
    <row r="8" spans="1:13" ht="12.75" customHeight="1">
      <c r="A8" s="21"/>
      <c r="B8" s="110" t="s">
        <v>19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</row>
    <row r="9" spans="1:13" ht="12.75">
      <c r="A9" s="22"/>
      <c r="B9" s="22"/>
      <c r="C9" s="23"/>
      <c r="D9" s="23"/>
      <c r="E9" s="23"/>
      <c r="F9" s="23"/>
      <c r="G9" s="23"/>
      <c r="H9" s="23"/>
      <c r="I9" s="23"/>
      <c r="J9" s="23"/>
      <c r="K9" s="22"/>
      <c r="L9" s="22"/>
      <c r="M9" s="22"/>
    </row>
    <row r="10" spans="1:14" ht="16.5" customHeight="1">
      <c r="A10" s="24"/>
      <c r="B10" s="112" t="s">
        <v>40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9"/>
    </row>
    <row r="11" spans="1:13" ht="12.75" customHeight="1">
      <c r="A11" s="21"/>
      <c r="B11" s="110" t="s">
        <v>1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</row>
    <row r="12" spans="1:13" ht="12.75">
      <c r="A12" s="22"/>
      <c r="B12" s="22"/>
      <c r="C12" s="22"/>
      <c r="D12" s="23"/>
      <c r="E12" s="22"/>
      <c r="F12" s="22"/>
      <c r="G12" s="114" t="s">
        <v>20</v>
      </c>
      <c r="H12" s="114"/>
      <c r="I12" s="113"/>
      <c r="J12" s="113"/>
      <c r="K12" s="22"/>
      <c r="L12" s="22"/>
      <c r="M12" s="22"/>
    </row>
    <row r="13" spans="1:13" ht="12.75" customHeight="1">
      <c r="A13" s="25" t="s">
        <v>21</v>
      </c>
      <c r="B13" s="111" t="s">
        <v>41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</row>
    <row r="14" spans="1:13" ht="12.75" customHeight="1">
      <c r="A14" s="21"/>
      <c r="B14" s="110" t="s">
        <v>2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</row>
    <row r="15" spans="1:13" ht="12.7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</row>
    <row r="16" spans="1:13" ht="12.75">
      <c r="A16" s="26" t="s">
        <v>22</v>
      </c>
      <c r="B16" s="26"/>
      <c r="C16" s="85" t="s">
        <v>42</v>
      </c>
      <c r="D16" s="85"/>
      <c r="E16" s="85"/>
      <c r="F16" s="85"/>
      <c r="G16" s="85"/>
      <c r="H16" s="85"/>
      <c r="I16" s="85"/>
      <c r="J16" s="85"/>
      <c r="K16" s="22"/>
      <c r="L16" s="22"/>
      <c r="M16" s="22"/>
    </row>
    <row r="17" spans="1:14" ht="12.75">
      <c r="A17" s="27"/>
      <c r="B17" s="27"/>
      <c r="C17" s="27"/>
      <c r="D17" s="27"/>
      <c r="E17" s="27"/>
      <c r="G17" s="29"/>
      <c r="H17" s="83" t="s">
        <v>23</v>
      </c>
      <c r="I17" s="84"/>
      <c r="J17" s="84"/>
      <c r="K17" s="84"/>
      <c r="L17" s="95">
        <v>1823835.35</v>
      </c>
      <c r="M17" s="95"/>
      <c r="N17" s="30" t="s">
        <v>27</v>
      </c>
    </row>
    <row r="18" spans="1:14" ht="12.75">
      <c r="A18" s="94"/>
      <c r="B18" s="94"/>
      <c r="C18" s="94"/>
      <c r="D18" s="94"/>
      <c r="G18" s="29"/>
      <c r="H18" s="83" t="s">
        <v>24</v>
      </c>
      <c r="I18" s="84"/>
      <c r="J18" s="84"/>
      <c r="K18" s="84"/>
      <c r="L18" s="82">
        <v>241194.82</v>
      </c>
      <c r="M18" s="82"/>
      <c r="N18" s="30" t="s">
        <v>27</v>
      </c>
    </row>
    <row r="19" spans="1:14" ht="12.75" outlineLevel="1">
      <c r="A19" s="23"/>
      <c r="B19" s="23"/>
      <c r="C19" s="23"/>
      <c r="D19" s="23"/>
      <c r="G19" s="29"/>
      <c r="H19" s="83" t="s">
        <v>33</v>
      </c>
      <c r="I19" s="84"/>
      <c r="J19" s="84"/>
      <c r="K19" s="84"/>
      <c r="L19" s="82">
        <f>L20+M20</f>
        <v>1630.1</v>
      </c>
      <c r="M19" s="82"/>
      <c r="N19" s="30" t="s">
        <v>32</v>
      </c>
    </row>
    <row r="20" spans="1:13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31">
        <v>1618.09</v>
      </c>
      <c r="M20" s="31">
        <v>12.01</v>
      </c>
    </row>
    <row r="21" spans="1:13" ht="12.75" customHeight="1">
      <c r="A21" s="85" t="s">
        <v>256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32"/>
    </row>
    <row r="22" spans="1:13" ht="12">
      <c r="A22" s="33"/>
      <c r="B22" s="20"/>
      <c r="C22" s="26"/>
      <c r="D22" s="34"/>
      <c r="E22" s="34"/>
      <c r="F22" s="25"/>
      <c r="G22" s="25"/>
      <c r="H22" s="25"/>
      <c r="I22" s="25"/>
      <c r="J22" s="25"/>
      <c r="K22" s="25"/>
      <c r="L22" s="25"/>
      <c r="M22" s="35"/>
    </row>
    <row r="23" spans="1:14" ht="15" customHeight="1">
      <c r="A23" s="96" t="s">
        <v>5</v>
      </c>
      <c r="B23" s="96" t="s">
        <v>6</v>
      </c>
      <c r="C23" s="96" t="s">
        <v>0</v>
      </c>
      <c r="D23" s="86" t="s">
        <v>7</v>
      </c>
      <c r="E23" s="86" t="s">
        <v>28</v>
      </c>
      <c r="F23" s="98"/>
      <c r="G23" s="109"/>
      <c r="H23" s="98" t="s">
        <v>3</v>
      </c>
      <c r="I23" s="86" t="s">
        <v>31</v>
      </c>
      <c r="J23" s="98"/>
      <c r="K23" s="98"/>
      <c r="L23" s="109"/>
      <c r="M23" s="98" t="s">
        <v>8</v>
      </c>
      <c r="N23" s="99"/>
    </row>
    <row r="24" spans="1:14" ht="12" customHeight="1">
      <c r="A24" s="88"/>
      <c r="B24" s="88"/>
      <c r="C24" s="88"/>
      <c r="D24" s="87"/>
      <c r="E24" s="91" t="s">
        <v>29</v>
      </c>
      <c r="F24" s="104"/>
      <c r="G24" s="105"/>
      <c r="H24" s="100"/>
      <c r="I24" s="91" t="s">
        <v>30</v>
      </c>
      <c r="J24" s="92"/>
      <c r="K24" s="92"/>
      <c r="L24" s="93"/>
      <c r="M24" s="100"/>
      <c r="N24" s="101"/>
    </row>
    <row r="25" spans="1:14" ht="23.25" customHeight="1">
      <c r="A25" s="88"/>
      <c r="B25" s="88"/>
      <c r="C25" s="88"/>
      <c r="D25" s="88"/>
      <c r="E25" s="36" t="s">
        <v>4</v>
      </c>
      <c r="F25" s="36" t="s">
        <v>9</v>
      </c>
      <c r="G25" s="88" t="s">
        <v>10</v>
      </c>
      <c r="H25" s="100"/>
      <c r="I25" s="88" t="s">
        <v>4</v>
      </c>
      <c r="J25" s="88" t="s">
        <v>11</v>
      </c>
      <c r="K25" s="36" t="s">
        <v>12</v>
      </c>
      <c r="L25" s="88" t="s">
        <v>10</v>
      </c>
      <c r="M25" s="102"/>
      <c r="N25" s="103"/>
    </row>
    <row r="26" spans="1:14" ht="18" customHeight="1">
      <c r="A26" s="88"/>
      <c r="B26" s="88"/>
      <c r="C26" s="88"/>
      <c r="D26" s="89"/>
      <c r="E26" s="96" t="s">
        <v>11</v>
      </c>
      <c r="F26" s="96" t="s">
        <v>13</v>
      </c>
      <c r="G26" s="89"/>
      <c r="H26" s="100"/>
      <c r="I26" s="88"/>
      <c r="J26" s="88"/>
      <c r="K26" s="96" t="s">
        <v>14</v>
      </c>
      <c r="L26" s="89"/>
      <c r="M26" s="106" t="s">
        <v>15</v>
      </c>
      <c r="N26" s="107"/>
    </row>
    <row r="27" spans="1:14" ht="17.25" customHeight="1">
      <c r="A27" s="97"/>
      <c r="B27" s="97"/>
      <c r="C27" s="97"/>
      <c r="D27" s="90"/>
      <c r="E27" s="97"/>
      <c r="F27" s="97"/>
      <c r="G27" s="90"/>
      <c r="H27" s="108"/>
      <c r="I27" s="97"/>
      <c r="J27" s="97"/>
      <c r="K27" s="97"/>
      <c r="L27" s="90"/>
      <c r="M27" s="37" t="s">
        <v>16</v>
      </c>
      <c r="N27" s="37" t="s">
        <v>17</v>
      </c>
    </row>
    <row r="28" spans="1:17" ht="12">
      <c r="A28" s="68">
        <v>1</v>
      </c>
      <c r="B28" s="68">
        <v>2</v>
      </c>
      <c r="C28" s="68">
        <v>3</v>
      </c>
      <c r="D28" s="68">
        <v>4</v>
      </c>
      <c r="E28" s="68">
        <v>5</v>
      </c>
      <c r="F28" s="68">
        <v>6</v>
      </c>
      <c r="G28" s="68">
        <v>7</v>
      </c>
      <c r="H28" s="68">
        <v>8</v>
      </c>
      <c r="I28" s="68">
        <v>9</v>
      </c>
      <c r="J28" s="68">
        <v>10</v>
      </c>
      <c r="K28" s="68">
        <v>11</v>
      </c>
      <c r="L28" s="68">
        <v>12</v>
      </c>
      <c r="M28" s="68">
        <v>13</v>
      </c>
      <c r="N28" s="68">
        <v>14</v>
      </c>
      <c r="O28" s="38"/>
      <c r="P28" s="38"/>
      <c r="Q28" s="38"/>
    </row>
    <row r="29" spans="1:14" s="44" customFormat="1" ht="17.25" customHeight="1">
      <c r="A29" s="115" t="s">
        <v>45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</row>
    <row r="30" spans="1:19" ht="168">
      <c r="A30" s="39">
        <v>1</v>
      </c>
      <c r="B30" s="40" t="s">
        <v>46</v>
      </c>
      <c r="C30" s="40" t="s">
        <v>47</v>
      </c>
      <c r="D30" s="41" t="s">
        <v>48</v>
      </c>
      <c r="E30" s="42" t="s">
        <v>49</v>
      </c>
      <c r="F30" s="42">
        <v>6.54</v>
      </c>
      <c r="G30" s="42">
        <v>12.56</v>
      </c>
      <c r="H30" s="42" t="s">
        <v>50</v>
      </c>
      <c r="I30" s="43">
        <v>44707.28</v>
      </c>
      <c r="J30" s="43">
        <v>43437.23</v>
      </c>
      <c r="K30" s="43">
        <v>846.46</v>
      </c>
      <c r="L30" s="43">
        <v>423.59</v>
      </c>
      <c r="M30" s="42">
        <v>43.6</v>
      </c>
      <c r="N30" s="42">
        <v>309.56</v>
      </c>
      <c r="O30" s="44"/>
      <c r="P30" s="44"/>
      <c r="Q30" s="44"/>
      <c r="R30" s="44"/>
      <c r="S30" s="44"/>
    </row>
    <row r="31" spans="1:19" ht="168">
      <c r="A31" s="39">
        <v>2</v>
      </c>
      <c r="B31" s="40" t="s">
        <v>51</v>
      </c>
      <c r="C31" s="40" t="s">
        <v>52</v>
      </c>
      <c r="D31" s="41" t="s">
        <v>53</v>
      </c>
      <c r="E31" s="42" t="s">
        <v>54</v>
      </c>
      <c r="F31" s="42">
        <v>16.32</v>
      </c>
      <c r="G31" s="42">
        <v>30.33</v>
      </c>
      <c r="H31" s="42" t="s">
        <v>55</v>
      </c>
      <c r="I31" s="43">
        <v>29773.64</v>
      </c>
      <c r="J31" s="43">
        <v>28404.71</v>
      </c>
      <c r="K31" s="43">
        <v>922.28</v>
      </c>
      <c r="L31" s="43">
        <v>446.65</v>
      </c>
      <c r="M31" s="42">
        <v>65.3</v>
      </c>
      <c r="N31" s="42">
        <v>202.43</v>
      </c>
      <c r="O31" s="44"/>
      <c r="P31" s="44"/>
      <c r="Q31" s="44"/>
      <c r="R31" s="44"/>
      <c r="S31" s="44"/>
    </row>
    <row r="32" spans="1:19" ht="96">
      <c r="A32" s="39">
        <v>3</v>
      </c>
      <c r="B32" s="40" t="s">
        <v>56</v>
      </c>
      <c r="C32" s="40" t="s">
        <v>57</v>
      </c>
      <c r="D32" s="41" t="s">
        <v>58</v>
      </c>
      <c r="E32" s="42" t="s">
        <v>59</v>
      </c>
      <c r="F32" s="42" t="s">
        <v>60</v>
      </c>
      <c r="G32" s="42"/>
      <c r="H32" s="42" t="s">
        <v>61</v>
      </c>
      <c r="I32" s="43">
        <v>16808.4</v>
      </c>
      <c r="J32" s="43">
        <v>16234.48</v>
      </c>
      <c r="K32" s="43" t="s">
        <v>62</v>
      </c>
      <c r="L32" s="43"/>
      <c r="M32" s="42" t="s">
        <v>63</v>
      </c>
      <c r="N32" s="42" t="s">
        <v>64</v>
      </c>
      <c r="O32" s="44"/>
      <c r="P32" s="44"/>
      <c r="Q32" s="44"/>
      <c r="R32" s="44"/>
      <c r="S32" s="44"/>
    </row>
    <row r="33" spans="1:19" ht="96">
      <c r="A33" s="69">
        <v>4</v>
      </c>
      <c r="B33" s="70" t="s">
        <v>65</v>
      </c>
      <c r="C33" s="70" t="s">
        <v>66</v>
      </c>
      <c r="D33" s="71" t="s">
        <v>67</v>
      </c>
      <c r="E33" s="72" t="s">
        <v>68</v>
      </c>
      <c r="F33" s="72" t="s">
        <v>69</v>
      </c>
      <c r="G33" s="72"/>
      <c r="H33" s="72" t="s">
        <v>70</v>
      </c>
      <c r="I33" s="73">
        <v>13214.35</v>
      </c>
      <c r="J33" s="73">
        <v>12682.05</v>
      </c>
      <c r="K33" s="73" t="s">
        <v>71</v>
      </c>
      <c r="L33" s="73"/>
      <c r="M33" s="72" t="s">
        <v>72</v>
      </c>
      <c r="N33" s="72" t="s">
        <v>73</v>
      </c>
      <c r="O33" s="44"/>
      <c r="P33" s="44"/>
      <c r="Q33" s="44"/>
      <c r="R33" s="44"/>
      <c r="S33" s="44"/>
    </row>
    <row r="34" spans="1:19" s="54" customFormat="1" ht="36">
      <c r="A34" s="117" t="s">
        <v>74</v>
      </c>
      <c r="B34" s="118"/>
      <c r="C34" s="118"/>
      <c r="D34" s="118"/>
      <c r="E34" s="118"/>
      <c r="F34" s="118"/>
      <c r="G34" s="118"/>
      <c r="H34" s="118"/>
      <c r="I34" s="43">
        <v>104503.67</v>
      </c>
      <c r="J34" s="43">
        <v>100758.47</v>
      </c>
      <c r="K34" s="43" t="s">
        <v>75</v>
      </c>
      <c r="L34" s="43">
        <v>870.24</v>
      </c>
      <c r="M34" s="42"/>
      <c r="N34" s="42" t="s">
        <v>76</v>
      </c>
      <c r="O34" s="44"/>
      <c r="P34" s="44"/>
      <c r="Q34" s="44"/>
      <c r="R34" s="44"/>
      <c r="S34" s="44"/>
    </row>
    <row r="35" spans="1:19" ht="12">
      <c r="A35" s="117" t="s">
        <v>77</v>
      </c>
      <c r="B35" s="118"/>
      <c r="C35" s="118"/>
      <c r="D35" s="118"/>
      <c r="E35" s="118"/>
      <c r="F35" s="118"/>
      <c r="G35" s="118"/>
      <c r="H35" s="118"/>
      <c r="I35" s="43">
        <v>67527.56</v>
      </c>
      <c r="J35" s="43"/>
      <c r="K35" s="43"/>
      <c r="L35" s="43"/>
      <c r="M35" s="42"/>
      <c r="N35" s="42"/>
      <c r="O35" s="44"/>
      <c r="P35" s="44"/>
      <c r="Q35" s="44"/>
      <c r="R35" s="44"/>
      <c r="S35" s="44"/>
    </row>
    <row r="36" spans="1:19" ht="12">
      <c r="A36" s="117" t="s">
        <v>78</v>
      </c>
      <c r="B36" s="118"/>
      <c r="C36" s="118"/>
      <c r="D36" s="118"/>
      <c r="E36" s="118"/>
      <c r="F36" s="118"/>
      <c r="G36" s="118"/>
      <c r="H36" s="118"/>
      <c r="I36" s="43">
        <v>40740.61</v>
      </c>
      <c r="J36" s="43"/>
      <c r="K36" s="43"/>
      <c r="L36" s="43"/>
      <c r="M36" s="42"/>
      <c r="N36" s="42"/>
      <c r="O36" s="44"/>
      <c r="P36" s="44"/>
      <c r="Q36" s="44"/>
      <c r="R36" s="44"/>
      <c r="S36" s="44"/>
    </row>
    <row r="37" spans="1:19" ht="36">
      <c r="A37" s="119" t="s">
        <v>79</v>
      </c>
      <c r="B37" s="120"/>
      <c r="C37" s="120"/>
      <c r="D37" s="120"/>
      <c r="E37" s="120"/>
      <c r="F37" s="120"/>
      <c r="G37" s="120"/>
      <c r="H37" s="120"/>
      <c r="I37" s="74">
        <v>212771.84</v>
      </c>
      <c r="J37" s="74"/>
      <c r="K37" s="74"/>
      <c r="L37" s="74"/>
      <c r="M37" s="75"/>
      <c r="N37" s="75" t="s">
        <v>76</v>
      </c>
      <c r="O37" s="44"/>
      <c r="P37" s="44"/>
      <c r="Q37" s="44"/>
      <c r="R37" s="44"/>
      <c r="S37" s="44"/>
    </row>
    <row r="38" spans="1:19" ht="17.25" customHeight="1">
      <c r="A38" s="115" t="s">
        <v>80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44"/>
      <c r="P38" s="44"/>
      <c r="Q38" s="44"/>
      <c r="R38" s="44"/>
      <c r="S38" s="44"/>
    </row>
    <row r="39" spans="1:19" s="54" customFormat="1" ht="180">
      <c r="A39" s="39">
        <v>5</v>
      </c>
      <c r="B39" s="40" t="s">
        <v>81</v>
      </c>
      <c r="C39" s="40" t="s">
        <v>82</v>
      </c>
      <c r="D39" s="41" t="s">
        <v>83</v>
      </c>
      <c r="E39" s="42" t="s">
        <v>84</v>
      </c>
      <c r="F39" s="42" t="s">
        <v>85</v>
      </c>
      <c r="G39" s="42">
        <v>2366.27</v>
      </c>
      <c r="H39" s="42" t="s">
        <v>86</v>
      </c>
      <c r="I39" s="43">
        <v>8279.84</v>
      </c>
      <c r="J39" s="43">
        <v>2520.03</v>
      </c>
      <c r="K39" s="43" t="s">
        <v>87</v>
      </c>
      <c r="L39" s="43">
        <v>5476.02</v>
      </c>
      <c r="M39" s="42" t="s">
        <v>88</v>
      </c>
      <c r="N39" s="42" t="s">
        <v>89</v>
      </c>
      <c r="O39" s="44"/>
      <c r="P39" s="44"/>
      <c r="Q39" s="44"/>
      <c r="R39" s="44"/>
      <c r="S39" s="44"/>
    </row>
    <row r="40" spans="1:19" ht="48">
      <c r="A40" s="39">
        <v>6</v>
      </c>
      <c r="B40" s="40" t="s">
        <v>90</v>
      </c>
      <c r="C40" s="40" t="s">
        <v>91</v>
      </c>
      <c r="D40" s="41">
        <v>4</v>
      </c>
      <c r="E40" s="42">
        <v>19.85</v>
      </c>
      <c r="F40" s="42"/>
      <c r="G40" s="42">
        <v>19.85</v>
      </c>
      <c r="H40" s="42" t="s">
        <v>92</v>
      </c>
      <c r="I40" s="43">
        <v>443.04</v>
      </c>
      <c r="J40" s="43"/>
      <c r="K40" s="43"/>
      <c r="L40" s="43">
        <v>443.04</v>
      </c>
      <c r="M40" s="42"/>
      <c r="N40" s="42"/>
      <c r="O40" s="44"/>
      <c r="P40" s="44"/>
      <c r="Q40" s="44"/>
      <c r="R40" s="44"/>
      <c r="S40" s="44"/>
    </row>
    <row r="41" spans="1:19" ht="48">
      <c r="A41" s="39">
        <v>7</v>
      </c>
      <c r="B41" s="40" t="s">
        <v>93</v>
      </c>
      <c r="C41" s="40" t="s">
        <v>94</v>
      </c>
      <c r="D41" s="41">
        <v>8</v>
      </c>
      <c r="E41" s="42">
        <v>29.92</v>
      </c>
      <c r="F41" s="42"/>
      <c r="G41" s="42">
        <v>29.92</v>
      </c>
      <c r="H41" s="42" t="s">
        <v>92</v>
      </c>
      <c r="I41" s="43">
        <v>1335.6</v>
      </c>
      <c r="J41" s="43"/>
      <c r="K41" s="43"/>
      <c r="L41" s="43">
        <v>1335.6</v>
      </c>
      <c r="M41" s="42"/>
      <c r="N41" s="42"/>
      <c r="O41" s="44"/>
      <c r="P41" s="44"/>
      <c r="Q41" s="44"/>
      <c r="R41" s="44"/>
      <c r="S41" s="44"/>
    </row>
    <row r="42" spans="1:19" ht="120">
      <c r="A42" s="39">
        <v>8</v>
      </c>
      <c r="B42" s="40" t="s">
        <v>95</v>
      </c>
      <c r="C42" s="40" t="s">
        <v>96</v>
      </c>
      <c r="D42" s="41" t="s">
        <v>97</v>
      </c>
      <c r="E42" s="42" t="s">
        <v>98</v>
      </c>
      <c r="F42" s="42" t="s">
        <v>99</v>
      </c>
      <c r="G42" s="42">
        <v>33116.67</v>
      </c>
      <c r="H42" s="42" t="s">
        <v>100</v>
      </c>
      <c r="I42" s="43">
        <v>65819.74</v>
      </c>
      <c r="J42" s="43">
        <v>2466.35</v>
      </c>
      <c r="K42" s="43" t="s">
        <v>101</v>
      </c>
      <c r="L42" s="43">
        <v>62375.91</v>
      </c>
      <c r="M42" s="42" t="s">
        <v>102</v>
      </c>
      <c r="N42" s="42" t="s">
        <v>103</v>
      </c>
      <c r="O42" s="44"/>
      <c r="P42" s="44"/>
      <c r="Q42" s="44"/>
      <c r="R42" s="44"/>
      <c r="S42" s="44"/>
    </row>
    <row r="43" spans="1:19" ht="108">
      <c r="A43" s="39">
        <v>9</v>
      </c>
      <c r="B43" s="40" t="s">
        <v>104</v>
      </c>
      <c r="C43" s="40" t="s">
        <v>105</v>
      </c>
      <c r="D43" s="41">
        <v>4</v>
      </c>
      <c r="E43" s="42" t="s">
        <v>106</v>
      </c>
      <c r="F43" s="42"/>
      <c r="G43" s="42">
        <v>25.93</v>
      </c>
      <c r="H43" s="42" t="s">
        <v>107</v>
      </c>
      <c r="I43" s="43">
        <v>321.24</v>
      </c>
      <c r="J43" s="43">
        <v>93.08</v>
      </c>
      <c r="K43" s="43"/>
      <c r="L43" s="43">
        <v>228.16</v>
      </c>
      <c r="M43" s="42">
        <v>0.138</v>
      </c>
      <c r="N43" s="42">
        <v>0.55</v>
      </c>
      <c r="O43" s="44"/>
      <c r="P43" s="44"/>
      <c r="Q43" s="44"/>
      <c r="R43" s="44"/>
      <c r="S43" s="44"/>
    </row>
    <row r="44" spans="1:19" ht="216">
      <c r="A44" s="39">
        <v>10</v>
      </c>
      <c r="B44" s="40" t="s">
        <v>108</v>
      </c>
      <c r="C44" s="40" t="s">
        <v>109</v>
      </c>
      <c r="D44" s="41" t="s">
        <v>110</v>
      </c>
      <c r="E44" s="42" t="s">
        <v>111</v>
      </c>
      <c r="F44" s="42">
        <v>28.29</v>
      </c>
      <c r="G44" s="42">
        <v>2044.28</v>
      </c>
      <c r="H44" s="42" t="s">
        <v>112</v>
      </c>
      <c r="I44" s="43">
        <v>10756.68</v>
      </c>
      <c r="J44" s="43">
        <v>1849.68</v>
      </c>
      <c r="K44" s="43">
        <v>893.42</v>
      </c>
      <c r="L44" s="43">
        <v>8013.58</v>
      </c>
      <c r="M44" s="42">
        <v>4.048</v>
      </c>
      <c r="N44" s="42">
        <v>11.33</v>
      </c>
      <c r="O44" s="44"/>
      <c r="P44" s="44"/>
      <c r="Q44" s="44"/>
      <c r="R44" s="44"/>
      <c r="S44" s="44"/>
    </row>
    <row r="45" spans="1:19" ht="120">
      <c r="A45" s="39">
        <v>11</v>
      </c>
      <c r="B45" s="40" t="s">
        <v>113</v>
      </c>
      <c r="C45" s="40" t="s">
        <v>114</v>
      </c>
      <c r="D45" s="41">
        <v>-30.8</v>
      </c>
      <c r="E45" s="42">
        <v>142.45</v>
      </c>
      <c r="F45" s="42"/>
      <c r="G45" s="42">
        <v>142.45</v>
      </c>
      <c r="H45" s="42" t="s">
        <v>115</v>
      </c>
      <c r="I45" s="43">
        <v>-4685.91</v>
      </c>
      <c r="J45" s="43"/>
      <c r="K45" s="43"/>
      <c r="L45" s="43">
        <v>-4685.91</v>
      </c>
      <c r="M45" s="42"/>
      <c r="N45" s="42"/>
      <c r="O45" s="44"/>
      <c r="P45" s="44"/>
      <c r="Q45" s="44"/>
      <c r="R45" s="44"/>
      <c r="S45" s="44"/>
    </row>
    <row r="46" spans="1:19" ht="48">
      <c r="A46" s="69">
        <v>12</v>
      </c>
      <c r="B46" s="70" t="s">
        <v>116</v>
      </c>
      <c r="C46" s="70" t="s">
        <v>117</v>
      </c>
      <c r="D46" s="71">
        <v>30.8</v>
      </c>
      <c r="E46" s="72">
        <v>7.34</v>
      </c>
      <c r="F46" s="72"/>
      <c r="G46" s="72">
        <v>7.34</v>
      </c>
      <c r="H46" s="72" t="s">
        <v>118</v>
      </c>
      <c r="I46" s="73">
        <v>1261.57</v>
      </c>
      <c r="J46" s="73"/>
      <c r="K46" s="73"/>
      <c r="L46" s="73">
        <v>1261.57</v>
      </c>
      <c r="M46" s="72"/>
      <c r="N46" s="72"/>
      <c r="O46" s="44"/>
      <c r="P46" s="44"/>
      <c r="Q46" s="44"/>
      <c r="R46" s="44"/>
      <c r="S46" s="44"/>
    </row>
    <row r="47" spans="1:19" ht="36">
      <c r="A47" s="117" t="s">
        <v>74</v>
      </c>
      <c r="B47" s="118"/>
      <c r="C47" s="118"/>
      <c r="D47" s="118"/>
      <c r="E47" s="118"/>
      <c r="F47" s="118"/>
      <c r="G47" s="118"/>
      <c r="H47" s="118"/>
      <c r="I47" s="43">
        <v>83531.8</v>
      </c>
      <c r="J47" s="43">
        <v>6929.14</v>
      </c>
      <c r="K47" s="43" t="s">
        <v>119</v>
      </c>
      <c r="L47" s="43">
        <v>74447.97</v>
      </c>
      <c r="M47" s="42"/>
      <c r="N47" s="42" t="s">
        <v>120</v>
      </c>
      <c r="O47" s="44"/>
      <c r="P47" s="44"/>
      <c r="Q47" s="44"/>
      <c r="R47" s="44"/>
      <c r="S47" s="44"/>
    </row>
    <row r="48" spans="1:19" ht="12">
      <c r="A48" s="117" t="s">
        <v>77</v>
      </c>
      <c r="B48" s="118"/>
      <c r="C48" s="118"/>
      <c r="D48" s="118"/>
      <c r="E48" s="118"/>
      <c r="F48" s="118"/>
      <c r="G48" s="118"/>
      <c r="H48" s="118"/>
      <c r="I48" s="43">
        <v>7621.43</v>
      </c>
      <c r="J48" s="43"/>
      <c r="K48" s="43"/>
      <c r="L48" s="43"/>
      <c r="M48" s="42"/>
      <c r="N48" s="42"/>
      <c r="O48" s="44"/>
      <c r="P48" s="44"/>
      <c r="Q48" s="44"/>
      <c r="R48" s="44"/>
      <c r="S48" s="44"/>
    </row>
    <row r="49" spans="1:19" ht="12">
      <c r="A49" s="117" t="s">
        <v>78</v>
      </c>
      <c r="B49" s="118"/>
      <c r="C49" s="118"/>
      <c r="D49" s="118"/>
      <c r="E49" s="118"/>
      <c r="F49" s="118"/>
      <c r="G49" s="118"/>
      <c r="H49" s="118"/>
      <c r="I49" s="43">
        <v>4516.48</v>
      </c>
      <c r="J49" s="43"/>
      <c r="K49" s="43"/>
      <c r="L49" s="43"/>
      <c r="M49" s="42"/>
      <c r="N49" s="42"/>
      <c r="O49" s="44"/>
      <c r="P49" s="44"/>
      <c r="Q49" s="44"/>
      <c r="R49" s="44"/>
      <c r="S49" s="44"/>
    </row>
    <row r="50" spans="1:19" ht="36">
      <c r="A50" s="119" t="s">
        <v>121</v>
      </c>
      <c r="B50" s="120"/>
      <c r="C50" s="120"/>
      <c r="D50" s="120"/>
      <c r="E50" s="120"/>
      <c r="F50" s="120"/>
      <c r="G50" s="120"/>
      <c r="H50" s="120"/>
      <c r="I50" s="74">
        <v>95669.71</v>
      </c>
      <c r="J50" s="74"/>
      <c r="K50" s="74"/>
      <c r="L50" s="74"/>
      <c r="M50" s="75"/>
      <c r="N50" s="75" t="s">
        <v>120</v>
      </c>
      <c r="O50" s="44"/>
      <c r="P50" s="44"/>
      <c r="Q50" s="44"/>
      <c r="R50" s="44"/>
      <c r="S50" s="44"/>
    </row>
    <row r="51" spans="1:19" ht="17.25" customHeight="1">
      <c r="A51" s="115" t="s">
        <v>122</v>
      </c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44"/>
      <c r="P51" s="44"/>
      <c r="Q51" s="44"/>
      <c r="R51" s="44"/>
      <c r="S51" s="44"/>
    </row>
    <row r="52" spans="1:19" ht="180">
      <c r="A52" s="39">
        <v>13</v>
      </c>
      <c r="B52" s="40" t="s">
        <v>81</v>
      </c>
      <c r="C52" s="40" t="s">
        <v>123</v>
      </c>
      <c r="D52" s="41" t="s">
        <v>124</v>
      </c>
      <c r="E52" s="42" t="s">
        <v>84</v>
      </c>
      <c r="F52" s="42" t="s">
        <v>85</v>
      </c>
      <c r="G52" s="42">
        <v>2366.27</v>
      </c>
      <c r="H52" s="42" t="s">
        <v>86</v>
      </c>
      <c r="I52" s="43">
        <v>100540.94</v>
      </c>
      <c r="J52" s="43">
        <v>30600.31</v>
      </c>
      <c r="K52" s="43" t="s">
        <v>125</v>
      </c>
      <c r="L52" s="43">
        <v>66494.56</v>
      </c>
      <c r="M52" s="42" t="s">
        <v>88</v>
      </c>
      <c r="N52" s="42" t="s">
        <v>126</v>
      </c>
      <c r="O52" s="44"/>
      <c r="P52" s="44"/>
      <c r="Q52" s="44"/>
      <c r="R52" s="44"/>
      <c r="S52" s="44"/>
    </row>
    <row r="53" spans="1:19" ht="180">
      <c r="A53" s="39">
        <v>14</v>
      </c>
      <c r="B53" s="40" t="s">
        <v>127</v>
      </c>
      <c r="C53" s="40" t="s">
        <v>128</v>
      </c>
      <c r="D53" s="41" t="s">
        <v>129</v>
      </c>
      <c r="E53" s="42" t="s">
        <v>130</v>
      </c>
      <c r="F53" s="42" t="s">
        <v>85</v>
      </c>
      <c r="G53" s="42">
        <v>2578.88</v>
      </c>
      <c r="H53" s="42" t="s">
        <v>131</v>
      </c>
      <c r="I53" s="43">
        <v>25412.08</v>
      </c>
      <c r="J53" s="43">
        <v>6900.07</v>
      </c>
      <c r="K53" s="43" t="s">
        <v>132</v>
      </c>
      <c r="L53" s="43">
        <v>17734.95</v>
      </c>
      <c r="M53" s="42" t="s">
        <v>88</v>
      </c>
      <c r="N53" s="42" t="s">
        <v>133</v>
      </c>
      <c r="O53" s="44"/>
      <c r="P53" s="44"/>
      <c r="Q53" s="44"/>
      <c r="R53" s="44"/>
      <c r="S53" s="44"/>
    </row>
    <row r="54" spans="1:19" ht="48">
      <c r="A54" s="39">
        <v>15</v>
      </c>
      <c r="B54" s="40" t="s">
        <v>93</v>
      </c>
      <c r="C54" s="40" t="s">
        <v>94</v>
      </c>
      <c r="D54" s="41">
        <v>176</v>
      </c>
      <c r="E54" s="42">
        <v>29.92</v>
      </c>
      <c r="F54" s="42"/>
      <c r="G54" s="42">
        <v>29.92</v>
      </c>
      <c r="H54" s="42" t="s">
        <v>92</v>
      </c>
      <c r="I54" s="43">
        <v>29383.2</v>
      </c>
      <c r="J54" s="43"/>
      <c r="K54" s="43"/>
      <c r="L54" s="43">
        <v>29383.2</v>
      </c>
      <c r="M54" s="42"/>
      <c r="N54" s="42"/>
      <c r="O54" s="44"/>
      <c r="P54" s="44"/>
      <c r="Q54" s="44"/>
      <c r="R54" s="44"/>
      <c r="S54" s="44"/>
    </row>
    <row r="55" spans="1:19" ht="36">
      <c r="A55" s="39">
        <v>16</v>
      </c>
      <c r="B55" s="40" t="s">
        <v>134</v>
      </c>
      <c r="C55" s="40" t="s">
        <v>135</v>
      </c>
      <c r="D55" s="41">
        <v>176</v>
      </c>
      <c r="E55" s="42">
        <v>47.12</v>
      </c>
      <c r="F55" s="42"/>
      <c r="G55" s="42">
        <v>47.12</v>
      </c>
      <c r="H55" s="42" t="s">
        <v>92</v>
      </c>
      <c r="I55" s="43">
        <v>46275.68</v>
      </c>
      <c r="J55" s="43"/>
      <c r="K55" s="43"/>
      <c r="L55" s="43">
        <v>46275.68</v>
      </c>
      <c r="M55" s="42"/>
      <c r="N55" s="42"/>
      <c r="O55" s="44"/>
      <c r="P55" s="44"/>
      <c r="Q55" s="44"/>
      <c r="R55" s="44"/>
      <c r="S55" s="44"/>
    </row>
    <row r="56" spans="1:19" ht="120">
      <c r="A56" s="39">
        <v>17</v>
      </c>
      <c r="B56" s="40" t="s">
        <v>136</v>
      </c>
      <c r="C56" s="40" t="s">
        <v>137</v>
      </c>
      <c r="D56" s="41" t="s">
        <v>138</v>
      </c>
      <c r="E56" s="42" t="s">
        <v>139</v>
      </c>
      <c r="F56" s="42" t="s">
        <v>140</v>
      </c>
      <c r="G56" s="42">
        <v>17904.58</v>
      </c>
      <c r="H56" s="42" t="s">
        <v>141</v>
      </c>
      <c r="I56" s="43">
        <v>402696.95</v>
      </c>
      <c r="J56" s="43">
        <v>30172.26</v>
      </c>
      <c r="K56" s="43" t="s">
        <v>142</v>
      </c>
      <c r="L56" s="43">
        <v>364948.33</v>
      </c>
      <c r="M56" s="42" t="s">
        <v>143</v>
      </c>
      <c r="N56" s="42" t="s">
        <v>144</v>
      </c>
      <c r="O56" s="44"/>
      <c r="P56" s="44"/>
      <c r="Q56" s="44"/>
      <c r="R56" s="44"/>
      <c r="S56" s="44"/>
    </row>
    <row r="57" spans="1:19" ht="96">
      <c r="A57" s="39">
        <v>18</v>
      </c>
      <c r="B57" s="40" t="s">
        <v>145</v>
      </c>
      <c r="C57" s="40" t="s">
        <v>146</v>
      </c>
      <c r="D57" s="41">
        <v>-271.1</v>
      </c>
      <c r="E57" s="42">
        <v>167</v>
      </c>
      <c r="F57" s="42"/>
      <c r="G57" s="42">
        <v>167</v>
      </c>
      <c r="H57" s="42" t="s">
        <v>147</v>
      </c>
      <c r="I57" s="43">
        <v>-356122.38</v>
      </c>
      <c r="J57" s="43"/>
      <c r="K57" s="43"/>
      <c r="L57" s="43">
        <v>-356122.38</v>
      </c>
      <c r="M57" s="42"/>
      <c r="N57" s="42"/>
      <c r="O57" s="44"/>
      <c r="P57" s="44"/>
      <c r="Q57" s="44"/>
      <c r="R57" s="44"/>
      <c r="S57" s="44"/>
    </row>
    <row r="58" spans="1:19" ht="48">
      <c r="A58" s="69">
        <v>19</v>
      </c>
      <c r="B58" s="70" t="s">
        <v>148</v>
      </c>
      <c r="C58" s="70" t="s">
        <v>149</v>
      </c>
      <c r="D58" s="71">
        <v>1390</v>
      </c>
      <c r="E58" s="72">
        <v>97.96</v>
      </c>
      <c r="F58" s="72"/>
      <c r="G58" s="72">
        <v>97.96</v>
      </c>
      <c r="H58" s="72" t="s">
        <v>118</v>
      </c>
      <c r="I58" s="73">
        <v>759801.8</v>
      </c>
      <c r="J58" s="73"/>
      <c r="K58" s="73"/>
      <c r="L58" s="73">
        <v>759801.8</v>
      </c>
      <c r="M58" s="72"/>
      <c r="N58" s="72"/>
      <c r="O58" s="44"/>
      <c r="P58" s="44"/>
      <c r="Q58" s="44"/>
      <c r="R58" s="44"/>
      <c r="S58" s="44"/>
    </row>
    <row r="59" spans="1:19" ht="36">
      <c r="A59" s="117" t="s">
        <v>74</v>
      </c>
      <c r="B59" s="118"/>
      <c r="C59" s="118"/>
      <c r="D59" s="118"/>
      <c r="E59" s="118"/>
      <c r="F59" s="118"/>
      <c r="G59" s="118"/>
      <c r="H59" s="118"/>
      <c r="I59" s="43">
        <v>1007988.27</v>
      </c>
      <c r="J59" s="43">
        <v>67672.64</v>
      </c>
      <c r="K59" s="43" t="s">
        <v>150</v>
      </c>
      <c r="L59" s="43">
        <v>928516.14</v>
      </c>
      <c r="M59" s="42"/>
      <c r="N59" s="42" t="s">
        <v>151</v>
      </c>
      <c r="O59" s="44"/>
      <c r="P59" s="44"/>
      <c r="Q59" s="44"/>
      <c r="R59" s="44"/>
      <c r="S59" s="44"/>
    </row>
    <row r="60" spans="1:19" ht="12">
      <c r="A60" s="117" t="s">
        <v>77</v>
      </c>
      <c r="B60" s="118"/>
      <c r="C60" s="118"/>
      <c r="D60" s="118"/>
      <c r="E60" s="118"/>
      <c r="F60" s="118"/>
      <c r="G60" s="118"/>
      <c r="H60" s="118"/>
      <c r="I60" s="43">
        <v>78473.23</v>
      </c>
      <c r="J60" s="43"/>
      <c r="K60" s="43"/>
      <c r="L60" s="43"/>
      <c r="M60" s="42"/>
      <c r="N60" s="42"/>
      <c r="O60" s="44"/>
      <c r="P60" s="44"/>
      <c r="Q60" s="44"/>
      <c r="R60" s="44"/>
      <c r="S60" s="44"/>
    </row>
    <row r="61" spans="1:19" ht="12">
      <c r="A61" s="117" t="s">
        <v>78</v>
      </c>
      <c r="B61" s="118"/>
      <c r="C61" s="118"/>
      <c r="D61" s="118"/>
      <c r="E61" s="118"/>
      <c r="F61" s="118"/>
      <c r="G61" s="118"/>
      <c r="H61" s="118"/>
      <c r="I61" s="43">
        <v>45747.34</v>
      </c>
      <c r="J61" s="43"/>
      <c r="K61" s="43"/>
      <c r="L61" s="43"/>
      <c r="M61" s="42"/>
      <c r="N61" s="42"/>
      <c r="O61" s="44"/>
      <c r="P61" s="44"/>
      <c r="Q61" s="44"/>
      <c r="R61" s="44"/>
      <c r="S61" s="44"/>
    </row>
    <row r="62" spans="1:19" ht="36">
      <c r="A62" s="119" t="s">
        <v>152</v>
      </c>
      <c r="B62" s="120"/>
      <c r="C62" s="120"/>
      <c r="D62" s="120"/>
      <c r="E62" s="120"/>
      <c r="F62" s="120"/>
      <c r="G62" s="120"/>
      <c r="H62" s="120"/>
      <c r="I62" s="74">
        <v>1132208.84</v>
      </c>
      <c r="J62" s="74"/>
      <c r="K62" s="74"/>
      <c r="L62" s="74"/>
      <c r="M62" s="75"/>
      <c r="N62" s="75" t="s">
        <v>151</v>
      </c>
      <c r="O62" s="44"/>
      <c r="P62" s="44"/>
      <c r="Q62" s="44"/>
      <c r="R62" s="44"/>
      <c r="S62" s="44"/>
    </row>
    <row r="63" spans="1:19" ht="17.25" customHeight="1">
      <c r="A63" s="115" t="s">
        <v>153</v>
      </c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44"/>
      <c r="P63" s="44"/>
      <c r="Q63" s="44"/>
      <c r="R63" s="44"/>
      <c r="S63" s="44"/>
    </row>
    <row r="64" spans="1:19" ht="180">
      <c r="A64" s="39">
        <v>20</v>
      </c>
      <c r="B64" s="40" t="s">
        <v>154</v>
      </c>
      <c r="C64" s="40" t="s">
        <v>155</v>
      </c>
      <c r="D64" s="41" t="s">
        <v>156</v>
      </c>
      <c r="E64" s="42" t="s">
        <v>157</v>
      </c>
      <c r="F64" s="42" t="s">
        <v>158</v>
      </c>
      <c r="G64" s="42">
        <v>5353.21</v>
      </c>
      <c r="H64" s="42" t="s">
        <v>159</v>
      </c>
      <c r="I64" s="43">
        <v>16131.67</v>
      </c>
      <c r="J64" s="43">
        <v>4663.13</v>
      </c>
      <c r="K64" s="43" t="s">
        <v>160</v>
      </c>
      <c r="L64" s="43">
        <v>10679.65</v>
      </c>
      <c r="M64" s="42" t="s">
        <v>161</v>
      </c>
      <c r="N64" s="42" t="s">
        <v>162</v>
      </c>
      <c r="O64" s="44"/>
      <c r="P64" s="44"/>
      <c r="Q64" s="44"/>
      <c r="R64" s="44"/>
      <c r="S64" s="44"/>
    </row>
    <row r="65" spans="1:19" ht="180">
      <c r="A65" s="39">
        <v>21</v>
      </c>
      <c r="B65" s="40" t="s">
        <v>163</v>
      </c>
      <c r="C65" s="40" t="s">
        <v>164</v>
      </c>
      <c r="D65" s="41" t="s">
        <v>165</v>
      </c>
      <c r="E65" s="42" t="s">
        <v>166</v>
      </c>
      <c r="F65" s="42" t="s">
        <v>85</v>
      </c>
      <c r="G65" s="42">
        <v>2855.5</v>
      </c>
      <c r="H65" s="42" t="s">
        <v>167</v>
      </c>
      <c r="I65" s="43">
        <v>60231.91</v>
      </c>
      <c r="J65" s="43">
        <v>13200.13</v>
      </c>
      <c r="K65" s="43" t="s">
        <v>168</v>
      </c>
      <c r="L65" s="43">
        <v>45545.24</v>
      </c>
      <c r="M65" s="42" t="s">
        <v>88</v>
      </c>
      <c r="N65" s="42" t="s">
        <v>169</v>
      </c>
      <c r="O65" s="44"/>
      <c r="P65" s="44"/>
      <c r="Q65" s="44"/>
      <c r="R65" s="44"/>
      <c r="S65" s="44"/>
    </row>
    <row r="66" spans="1:19" ht="180">
      <c r="A66" s="39">
        <v>22</v>
      </c>
      <c r="B66" s="40" t="s">
        <v>127</v>
      </c>
      <c r="C66" s="40" t="s">
        <v>170</v>
      </c>
      <c r="D66" s="41" t="s">
        <v>171</v>
      </c>
      <c r="E66" s="42" t="s">
        <v>130</v>
      </c>
      <c r="F66" s="42" t="s">
        <v>85</v>
      </c>
      <c r="G66" s="42">
        <v>2578.88</v>
      </c>
      <c r="H66" s="42" t="s">
        <v>131</v>
      </c>
      <c r="I66" s="43">
        <v>19887.71</v>
      </c>
      <c r="J66" s="43">
        <v>5400.05</v>
      </c>
      <c r="K66" s="43" t="s">
        <v>172</v>
      </c>
      <c r="L66" s="43">
        <v>13879.53</v>
      </c>
      <c r="M66" s="42" t="s">
        <v>88</v>
      </c>
      <c r="N66" s="42" t="s">
        <v>173</v>
      </c>
      <c r="O66" s="44"/>
      <c r="P66" s="44"/>
      <c r="Q66" s="44"/>
      <c r="R66" s="44"/>
      <c r="S66" s="44"/>
    </row>
    <row r="67" spans="1:19" ht="180">
      <c r="A67" s="39">
        <v>23</v>
      </c>
      <c r="B67" s="40" t="s">
        <v>81</v>
      </c>
      <c r="C67" s="40" t="s">
        <v>174</v>
      </c>
      <c r="D67" s="41" t="s">
        <v>175</v>
      </c>
      <c r="E67" s="42" t="s">
        <v>84</v>
      </c>
      <c r="F67" s="42" t="s">
        <v>85</v>
      </c>
      <c r="G67" s="42">
        <v>2366.27</v>
      </c>
      <c r="H67" s="42" t="s">
        <v>86</v>
      </c>
      <c r="I67" s="43">
        <v>14785.43</v>
      </c>
      <c r="J67" s="43">
        <v>4500.05</v>
      </c>
      <c r="K67" s="43" t="s">
        <v>176</v>
      </c>
      <c r="L67" s="43">
        <v>9778.6</v>
      </c>
      <c r="M67" s="42" t="s">
        <v>88</v>
      </c>
      <c r="N67" s="42" t="s">
        <v>177</v>
      </c>
      <c r="O67" s="44"/>
      <c r="P67" s="44"/>
      <c r="Q67" s="44"/>
      <c r="R67" s="44"/>
      <c r="S67" s="44"/>
    </row>
    <row r="68" spans="1:19" ht="48">
      <c r="A68" s="39">
        <v>24</v>
      </c>
      <c r="B68" s="40" t="s">
        <v>178</v>
      </c>
      <c r="C68" s="40" t="s">
        <v>179</v>
      </c>
      <c r="D68" s="41">
        <v>12</v>
      </c>
      <c r="E68" s="42">
        <v>44.03</v>
      </c>
      <c r="F68" s="42"/>
      <c r="G68" s="42">
        <v>44.03</v>
      </c>
      <c r="H68" s="42" t="s">
        <v>92</v>
      </c>
      <c r="I68" s="43">
        <v>2948.28</v>
      </c>
      <c r="J68" s="43"/>
      <c r="K68" s="43"/>
      <c r="L68" s="43">
        <v>2948.28</v>
      </c>
      <c r="M68" s="42"/>
      <c r="N68" s="42"/>
      <c r="O68" s="44"/>
      <c r="P68" s="44"/>
      <c r="Q68" s="44"/>
      <c r="R68" s="44"/>
      <c r="S68" s="44"/>
    </row>
    <row r="69" spans="1:19" ht="48">
      <c r="A69" s="39">
        <v>25</v>
      </c>
      <c r="B69" s="40" t="s">
        <v>93</v>
      </c>
      <c r="C69" s="40" t="s">
        <v>94</v>
      </c>
      <c r="D69" s="41">
        <v>36</v>
      </c>
      <c r="E69" s="42">
        <v>29.92</v>
      </c>
      <c r="F69" s="42"/>
      <c r="G69" s="42">
        <v>29.92</v>
      </c>
      <c r="H69" s="42" t="s">
        <v>92</v>
      </c>
      <c r="I69" s="43">
        <v>6010.2</v>
      </c>
      <c r="J69" s="43"/>
      <c r="K69" s="43"/>
      <c r="L69" s="43">
        <v>6010.2</v>
      </c>
      <c r="M69" s="42"/>
      <c r="N69" s="42"/>
      <c r="O69" s="44"/>
      <c r="P69" s="44"/>
      <c r="Q69" s="44"/>
      <c r="R69" s="44"/>
      <c r="S69" s="44"/>
    </row>
    <row r="70" spans="1:19" ht="36">
      <c r="A70" s="39">
        <v>26</v>
      </c>
      <c r="B70" s="40" t="s">
        <v>180</v>
      </c>
      <c r="C70" s="40" t="s">
        <v>181</v>
      </c>
      <c r="D70" s="41">
        <v>4</v>
      </c>
      <c r="E70" s="42">
        <v>369.73</v>
      </c>
      <c r="F70" s="42"/>
      <c r="G70" s="42">
        <v>369.73</v>
      </c>
      <c r="H70" s="42" t="s">
        <v>92</v>
      </c>
      <c r="I70" s="43">
        <v>8252.36</v>
      </c>
      <c r="J70" s="43"/>
      <c r="K70" s="43"/>
      <c r="L70" s="43">
        <v>8252.36</v>
      </c>
      <c r="M70" s="42"/>
      <c r="N70" s="42"/>
      <c r="O70" s="44"/>
      <c r="P70" s="44"/>
      <c r="Q70" s="44"/>
      <c r="R70" s="44"/>
      <c r="S70" s="44"/>
    </row>
    <row r="71" spans="1:19" ht="36">
      <c r="A71" s="39">
        <v>27</v>
      </c>
      <c r="B71" s="40" t="s">
        <v>182</v>
      </c>
      <c r="C71" s="40" t="s">
        <v>183</v>
      </c>
      <c r="D71" s="41">
        <v>4</v>
      </c>
      <c r="E71" s="42">
        <v>625.56</v>
      </c>
      <c r="F71" s="42"/>
      <c r="G71" s="42">
        <v>625.56</v>
      </c>
      <c r="H71" s="42" t="s">
        <v>92</v>
      </c>
      <c r="I71" s="43">
        <v>13962.48</v>
      </c>
      <c r="J71" s="43"/>
      <c r="K71" s="43"/>
      <c r="L71" s="43">
        <v>13962.48</v>
      </c>
      <c r="M71" s="42"/>
      <c r="N71" s="42"/>
      <c r="O71" s="44"/>
      <c r="P71" s="44"/>
      <c r="Q71" s="44"/>
      <c r="R71" s="44"/>
      <c r="S71" s="44"/>
    </row>
    <row r="72" spans="1:19" ht="48">
      <c r="A72" s="39">
        <v>28</v>
      </c>
      <c r="B72" s="40" t="s">
        <v>178</v>
      </c>
      <c r="C72" s="40" t="s">
        <v>179</v>
      </c>
      <c r="D72" s="41">
        <v>6</v>
      </c>
      <c r="E72" s="42">
        <v>44.03</v>
      </c>
      <c r="F72" s="42"/>
      <c r="G72" s="42">
        <v>44.03</v>
      </c>
      <c r="H72" s="42" t="s">
        <v>92</v>
      </c>
      <c r="I72" s="43">
        <v>1474.14</v>
      </c>
      <c r="J72" s="43"/>
      <c r="K72" s="43"/>
      <c r="L72" s="43">
        <v>1474.14</v>
      </c>
      <c r="M72" s="42"/>
      <c r="N72" s="42"/>
      <c r="O72" s="44"/>
      <c r="P72" s="44"/>
      <c r="Q72" s="44"/>
      <c r="R72" s="44"/>
      <c r="S72" s="44"/>
    </row>
    <row r="73" spans="1:19" ht="48">
      <c r="A73" s="39">
        <v>29</v>
      </c>
      <c r="B73" s="40" t="s">
        <v>90</v>
      </c>
      <c r="C73" s="40" t="s">
        <v>91</v>
      </c>
      <c r="D73" s="41">
        <v>28</v>
      </c>
      <c r="E73" s="42">
        <v>19.85</v>
      </c>
      <c r="F73" s="42"/>
      <c r="G73" s="42">
        <v>19.85</v>
      </c>
      <c r="H73" s="42" t="s">
        <v>92</v>
      </c>
      <c r="I73" s="43">
        <v>3101.28</v>
      </c>
      <c r="J73" s="43"/>
      <c r="K73" s="43"/>
      <c r="L73" s="43">
        <v>3101.28</v>
      </c>
      <c r="M73" s="42"/>
      <c r="N73" s="42"/>
      <c r="O73" s="44"/>
      <c r="P73" s="44"/>
      <c r="Q73" s="44"/>
      <c r="R73" s="44"/>
      <c r="S73" s="44"/>
    </row>
    <row r="74" spans="1:19" ht="144">
      <c r="A74" s="39">
        <v>30</v>
      </c>
      <c r="B74" s="40" t="s">
        <v>184</v>
      </c>
      <c r="C74" s="40" t="s">
        <v>185</v>
      </c>
      <c r="D74" s="41" t="s">
        <v>186</v>
      </c>
      <c r="E74" s="42" t="s">
        <v>187</v>
      </c>
      <c r="F74" s="42" t="s">
        <v>188</v>
      </c>
      <c r="G74" s="42">
        <v>202.72</v>
      </c>
      <c r="H74" s="42" t="s">
        <v>189</v>
      </c>
      <c r="I74" s="43">
        <v>1196.44</v>
      </c>
      <c r="J74" s="43">
        <v>620.47</v>
      </c>
      <c r="K74" s="43" t="s">
        <v>190</v>
      </c>
      <c r="L74" s="43">
        <v>502.07</v>
      </c>
      <c r="M74" s="42" t="s">
        <v>191</v>
      </c>
      <c r="N74" s="42" t="s">
        <v>192</v>
      </c>
      <c r="O74" s="44"/>
      <c r="P74" s="44"/>
      <c r="Q74" s="44"/>
      <c r="R74" s="44"/>
      <c r="S74" s="44"/>
    </row>
    <row r="75" spans="1:19" ht="204">
      <c r="A75" s="39">
        <v>31</v>
      </c>
      <c r="B75" s="40" t="s">
        <v>193</v>
      </c>
      <c r="C75" s="40" t="s">
        <v>194</v>
      </c>
      <c r="D75" s="41" t="s">
        <v>186</v>
      </c>
      <c r="E75" s="42" t="s">
        <v>195</v>
      </c>
      <c r="F75" s="42" t="s">
        <v>196</v>
      </c>
      <c r="G75" s="42">
        <v>474.96</v>
      </c>
      <c r="H75" s="42" t="s">
        <v>197</v>
      </c>
      <c r="I75" s="43">
        <v>7743.89</v>
      </c>
      <c r="J75" s="43">
        <v>6907.96</v>
      </c>
      <c r="K75" s="43" t="s">
        <v>198</v>
      </c>
      <c r="L75" s="43">
        <v>812.65</v>
      </c>
      <c r="M75" s="42" t="s">
        <v>199</v>
      </c>
      <c r="N75" s="42" t="s">
        <v>200</v>
      </c>
      <c r="O75" s="44"/>
      <c r="P75" s="44"/>
      <c r="Q75" s="44"/>
      <c r="R75" s="44"/>
      <c r="S75" s="44"/>
    </row>
    <row r="76" spans="1:19" ht="216">
      <c r="A76" s="39">
        <v>32</v>
      </c>
      <c r="B76" s="40" t="s">
        <v>108</v>
      </c>
      <c r="C76" s="40" t="s">
        <v>201</v>
      </c>
      <c r="D76" s="41" t="s">
        <v>202</v>
      </c>
      <c r="E76" s="42" t="s">
        <v>111</v>
      </c>
      <c r="F76" s="42">
        <v>28.29</v>
      </c>
      <c r="G76" s="42">
        <v>2044.28</v>
      </c>
      <c r="H76" s="42" t="s">
        <v>112</v>
      </c>
      <c r="I76" s="43">
        <v>162118.47</v>
      </c>
      <c r="J76" s="43">
        <v>27877.32</v>
      </c>
      <c r="K76" s="43">
        <v>13465.18</v>
      </c>
      <c r="L76" s="43">
        <v>120775.97</v>
      </c>
      <c r="M76" s="42">
        <v>4.048</v>
      </c>
      <c r="N76" s="42">
        <v>170.83</v>
      </c>
      <c r="O76" s="44"/>
      <c r="P76" s="44"/>
      <c r="Q76" s="44"/>
      <c r="R76" s="44"/>
      <c r="S76" s="44"/>
    </row>
    <row r="77" spans="1:19" ht="120">
      <c r="A77" s="39">
        <v>33</v>
      </c>
      <c r="B77" s="40" t="s">
        <v>113</v>
      </c>
      <c r="C77" s="40" t="s">
        <v>114</v>
      </c>
      <c r="D77" s="41">
        <v>-464.2</v>
      </c>
      <c r="E77" s="42">
        <v>142.45</v>
      </c>
      <c r="F77" s="42"/>
      <c r="G77" s="42">
        <v>142.45</v>
      </c>
      <c r="H77" s="42" t="s">
        <v>115</v>
      </c>
      <c r="I77" s="43">
        <v>-70623.39</v>
      </c>
      <c r="J77" s="43"/>
      <c r="K77" s="43"/>
      <c r="L77" s="43">
        <v>-70623.39</v>
      </c>
      <c r="M77" s="42"/>
      <c r="N77" s="42"/>
      <c r="O77" s="44"/>
      <c r="P77" s="44"/>
      <c r="Q77" s="44"/>
      <c r="R77" s="44"/>
      <c r="S77" s="44"/>
    </row>
    <row r="78" spans="1:19" ht="48">
      <c r="A78" s="39">
        <v>34</v>
      </c>
      <c r="B78" s="40" t="s">
        <v>116</v>
      </c>
      <c r="C78" s="40" t="s">
        <v>203</v>
      </c>
      <c r="D78" s="41" t="s">
        <v>204</v>
      </c>
      <c r="E78" s="42">
        <v>17.24</v>
      </c>
      <c r="F78" s="42"/>
      <c r="G78" s="42">
        <v>17.24</v>
      </c>
      <c r="H78" s="42" t="s">
        <v>118</v>
      </c>
      <c r="I78" s="43">
        <v>3809.52</v>
      </c>
      <c r="J78" s="43"/>
      <c r="K78" s="43"/>
      <c r="L78" s="43">
        <v>3809.52</v>
      </c>
      <c r="M78" s="42"/>
      <c r="N78" s="42"/>
      <c r="O78" s="44"/>
      <c r="P78" s="44"/>
      <c r="Q78" s="44"/>
      <c r="R78" s="44"/>
      <c r="S78" s="44"/>
    </row>
    <row r="79" spans="1:19" ht="48">
      <c r="A79" s="39">
        <v>35</v>
      </c>
      <c r="B79" s="40" t="s">
        <v>116</v>
      </c>
      <c r="C79" s="40" t="s">
        <v>205</v>
      </c>
      <c r="D79" s="41" t="s">
        <v>206</v>
      </c>
      <c r="E79" s="42">
        <v>10.13</v>
      </c>
      <c r="F79" s="42"/>
      <c r="G79" s="42">
        <v>10.13</v>
      </c>
      <c r="H79" s="42" t="s">
        <v>118</v>
      </c>
      <c r="I79" s="43">
        <v>13680.26</v>
      </c>
      <c r="J79" s="43"/>
      <c r="K79" s="43"/>
      <c r="L79" s="43">
        <v>13680.26</v>
      </c>
      <c r="M79" s="42"/>
      <c r="N79" s="42"/>
      <c r="O79" s="44"/>
      <c r="P79" s="44"/>
      <c r="Q79" s="44"/>
      <c r="R79" s="44"/>
      <c r="S79" s="44"/>
    </row>
    <row r="80" spans="1:19" ht="48">
      <c r="A80" s="39">
        <v>36</v>
      </c>
      <c r="B80" s="40" t="s">
        <v>116</v>
      </c>
      <c r="C80" s="40" t="s">
        <v>207</v>
      </c>
      <c r="D80" s="41" t="s">
        <v>208</v>
      </c>
      <c r="E80" s="42">
        <v>8.31</v>
      </c>
      <c r="F80" s="42"/>
      <c r="G80" s="42">
        <v>8.31</v>
      </c>
      <c r="H80" s="42" t="s">
        <v>118</v>
      </c>
      <c r="I80" s="43">
        <v>4590.63</v>
      </c>
      <c r="J80" s="43"/>
      <c r="K80" s="43"/>
      <c r="L80" s="43">
        <v>4590.63</v>
      </c>
      <c r="M80" s="42"/>
      <c r="N80" s="42"/>
      <c r="O80" s="44"/>
      <c r="P80" s="44"/>
      <c r="Q80" s="44"/>
      <c r="R80" s="44"/>
      <c r="S80" s="44"/>
    </row>
    <row r="81" spans="1:19" ht="48">
      <c r="A81" s="69">
        <v>37</v>
      </c>
      <c r="B81" s="70" t="s">
        <v>116</v>
      </c>
      <c r="C81" s="70" t="s">
        <v>117</v>
      </c>
      <c r="D81" s="71" t="s">
        <v>209</v>
      </c>
      <c r="E81" s="72">
        <v>7.34</v>
      </c>
      <c r="F81" s="72"/>
      <c r="G81" s="72">
        <v>7.34</v>
      </c>
      <c r="H81" s="72" t="s">
        <v>118</v>
      </c>
      <c r="I81" s="73">
        <v>3424.26</v>
      </c>
      <c r="J81" s="73"/>
      <c r="K81" s="73"/>
      <c r="L81" s="73">
        <v>3424.26</v>
      </c>
      <c r="M81" s="72"/>
      <c r="N81" s="72"/>
      <c r="O81" s="44"/>
      <c r="P81" s="44"/>
      <c r="Q81" s="44"/>
      <c r="R81" s="44"/>
      <c r="S81" s="44"/>
    </row>
    <row r="82" spans="1:19" ht="36">
      <c r="A82" s="117" t="s">
        <v>74</v>
      </c>
      <c r="B82" s="118"/>
      <c r="C82" s="118"/>
      <c r="D82" s="118"/>
      <c r="E82" s="118"/>
      <c r="F82" s="118"/>
      <c r="G82" s="118"/>
      <c r="H82" s="118"/>
      <c r="I82" s="43">
        <v>272725.54</v>
      </c>
      <c r="J82" s="43">
        <v>63169.11</v>
      </c>
      <c r="K82" s="43" t="s">
        <v>210</v>
      </c>
      <c r="L82" s="43">
        <v>192603.73</v>
      </c>
      <c r="M82" s="42"/>
      <c r="N82" s="42" t="s">
        <v>211</v>
      </c>
      <c r="O82" s="44"/>
      <c r="P82" s="44"/>
      <c r="Q82" s="44"/>
      <c r="R82" s="44"/>
      <c r="S82" s="44"/>
    </row>
    <row r="83" spans="1:19" ht="12">
      <c r="A83" s="117" t="s">
        <v>77</v>
      </c>
      <c r="B83" s="118"/>
      <c r="C83" s="118"/>
      <c r="D83" s="118"/>
      <c r="E83" s="118"/>
      <c r="F83" s="118"/>
      <c r="G83" s="118"/>
      <c r="H83" s="118"/>
      <c r="I83" s="43">
        <v>63674.01</v>
      </c>
      <c r="J83" s="43"/>
      <c r="K83" s="43"/>
      <c r="L83" s="43"/>
      <c r="M83" s="42"/>
      <c r="N83" s="42"/>
      <c r="O83" s="44"/>
      <c r="P83" s="44"/>
      <c r="Q83" s="44"/>
      <c r="R83" s="44"/>
      <c r="S83" s="44"/>
    </row>
    <row r="84" spans="1:19" ht="12">
      <c r="A84" s="117" t="s">
        <v>78</v>
      </c>
      <c r="B84" s="118"/>
      <c r="C84" s="118"/>
      <c r="D84" s="118"/>
      <c r="E84" s="118"/>
      <c r="F84" s="118"/>
      <c r="G84" s="118"/>
      <c r="H84" s="118"/>
      <c r="I84" s="43">
        <v>37556.11</v>
      </c>
      <c r="J84" s="43"/>
      <c r="K84" s="43"/>
      <c r="L84" s="43"/>
      <c r="M84" s="42"/>
      <c r="N84" s="42"/>
      <c r="O84" s="44"/>
      <c r="P84" s="44"/>
      <c r="Q84" s="44"/>
      <c r="R84" s="44"/>
      <c r="S84" s="44"/>
    </row>
    <row r="85" spans="1:19" ht="36">
      <c r="A85" s="119" t="s">
        <v>212</v>
      </c>
      <c r="B85" s="120"/>
      <c r="C85" s="120"/>
      <c r="D85" s="120"/>
      <c r="E85" s="120"/>
      <c r="F85" s="120"/>
      <c r="G85" s="120"/>
      <c r="H85" s="120"/>
      <c r="I85" s="74">
        <v>373955.66</v>
      </c>
      <c r="J85" s="74"/>
      <c r="K85" s="74"/>
      <c r="L85" s="74"/>
      <c r="M85" s="75"/>
      <c r="N85" s="75" t="s">
        <v>211</v>
      </c>
      <c r="O85" s="44"/>
      <c r="P85" s="44"/>
      <c r="Q85" s="44"/>
      <c r="R85" s="44"/>
      <c r="S85" s="44"/>
    </row>
    <row r="86" spans="1:19" ht="17.25" customHeight="1">
      <c r="A86" s="115" t="s">
        <v>213</v>
      </c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44"/>
      <c r="P86" s="44"/>
      <c r="Q86" s="44"/>
      <c r="R86" s="44"/>
      <c r="S86" s="44"/>
    </row>
    <row r="87" spans="1:19" ht="108">
      <c r="A87" s="39">
        <v>38</v>
      </c>
      <c r="B87" s="40" t="s">
        <v>214</v>
      </c>
      <c r="C87" s="40" t="s">
        <v>215</v>
      </c>
      <c r="D87" s="41">
        <v>20.312</v>
      </c>
      <c r="E87" s="42">
        <v>8.36</v>
      </c>
      <c r="F87" s="42">
        <v>8.36</v>
      </c>
      <c r="G87" s="42"/>
      <c r="H87" s="42" t="s">
        <v>216</v>
      </c>
      <c r="I87" s="43">
        <v>2319.63</v>
      </c>
      <c r="J87" s="43"/>
      <c r="K87" s="43">
        <v>2319.63</v>
      </c>
      <c r="L87" s="43"/>
      <c r="M87" s="42"/>
      <c r="N87" s="42"/>
      <c r="O87" s="44"/>
      <c r="P87" s="44"/>
      <c r="Q87" s="44"/>
      <c r="R87" s="44"/>
      <c r="S87" s="44"/>
    </row>
    <row r="88" spans="1:19" ht="168">
      <c r="A88" s="69">
        <v>39</v>
      </c>
      <c r="B88" s="70" t="s">
        <v>217</v>
      </c>
      <c r="C88" s="70" t="s">
        <v>218</v>
      </c>
      <c r="D88" s="71">
        <v>20.312</v>
      </c>
      <c r="E88" s="72">
        <v>6.69</v>
      </c>
      <c r="F88" s="72">
        <v>6.69</v>
      </c>
      <c r="G88" s="72"/>
      <c r="H88" s="72" t="s">
        <v>219</v>
      </c>
      <c r="I88" s="73">
        <v>1300.37</v>
      </c>
      <c r="J88" s="73"/>
      <c r="K88" s="73">
        <v>1300.37</v>
      </c>
      <c r="L88" s="73"/>
      <c r="M88" s="72"/>
      <c r="N88" s="72"/>
      <c r="O88" s="44"/>
      <c r="P88" s="44"/>
      <c r="Q88" s="44"/>
      <c r="R88" s="44"/>
      <c r="S88" s="44"/>
    </row>
    <row r="89" spans="1:19" ht="12">
      <c r="A89" s="117" t="s">
        <v>74</v>
      </c>
      <c r="B89" s="118"/>
      <c r="C89" s="118"/>
      <c r="D89" s="118"/>
      <c r="E89" s="118"/>
      <c r="F89" s="118"/>
      <c r="G89" s="118"/>
      <c r="H89" s="118"/>
      <c r="I89" s="43">
        <v>3620</v>
      </c>
      <c r="J89" s="43"/>
      <c r="K89" s="43">
        <v>3620</v>
      </c>
      <c r="L89" s="43"/>
      <c r="M89" s="42"/>
      <c r="N89" s="42"/>
      <c r="O89" s="44"/>
      <c r="P89" s="44"/>
      <c r="Q89" s="44"/>
      <c r="R89" s="44"/>
      <c r="S89" s="44"/>
    </row>
    <row r="90" spans="1:19" ht="12">
      <c r="A90" s="119" t="s">
        <v>220</v>
      </c>
      <c r="B90" s="120"/>
      <c r="C90" s="120"/>
      <c r="D90" s="120"/>
      <c r="E90" s="120"/>
      <c r="F90" s="120"/>
      <c r="G90" s="120"/>
      <c r="H90" s="120"/>
      <c r="I90" s="74">
        <v>3620</v>
      </c>
      <c r="J90" s="74"/>
      <c r="K90" s="74"/>
      <c r="L90" s="73"/>
      <c r="M90" s="72"/>
      <c r="N90" s="72"/>
      <c r="O90" s="44"/>
      <c r="P90" s="44"/>
      <c r="Q90" s="44"/>
      <c r="R90" s="44"/>
      <c r="S90" s="44"/>
    </row>
    <row r="91" spans="1:19" ht="17.25" customHeight="1">
      <c r="A91" s="115" t="s">
        <v>221</v>
      </c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44"/>
      <c r="P91" s="44"/>
      <c r="Q91" s="44"/>
      <c r="R91" s="44"/>
      <c r="S91" s="44"/>
    </row>
    <row r="92" spans="1:19" ht="360">
      <c r="A92" s="39">
        <v>40</v>
      </c>
      <c r="B92" s="40" t="s">
        <v>222</v>
      </c>
      <c r="C92" s="40" t="s">
        <v>223</v>
      </c>
      <c r="D92" s="41">
        <v>3.043</v>
      </c>
      <c r="E92" s="42">
        <v>59.8</v>
      </c>
      <c r="F92" s="42">
        <v>59.8</v>
      </c>
      <c r="G92" s="42"/>
      <c r="H92" s="42" t="s">
        <v>224</v>
      </c>
      <c r="I92" s="43">
        <v>2078.13</v>
      </c>
      <c r="J92" s="43"/>
      <c r="K92" s="43">
        <v>2078.13</v>
      </c>
      <c r="L92" s="43"/>
      <c r="M92" s="42"/>
      <c r="N92" s="42"/>
      <c r="O92" s="44"/>
      <c r="P92" s="44"/>
      <c r="Q92" s="44"/>
      <c r="R92" s="44"/>
      <c r="S92" s="44"/>
    </row>
    <row r="93" spans="1:19" ht="360">
      <c r="A93" s="39">
        <v>41</v>
      </c>
      <c r="B93" s="40" t="s">
        <v>225</v>
      </c>
      <c r="C93" s="40" t="s">
        <v>226</v>
      </c>
      <c r="D93" s="41">
        <v>3.035</v>
      </c>
      <c r="E93" s="42">
        <v>70.35</v>
      </c>
      <c r="F93" s="42">
        <v>70.35</v>
      </c>
      <c r="G93" s="42"/>
      <c r="H93" s="42" t="s">
        <v>227</v>
      </c>
      <c r="I93" s="43">
        <v>2438.32</v>
      </c>
      <c r="J93" s="43"/>
      <c r="K93" s="43">
        <v>2438.32</v>
      </c>
      <c r="L93" s="43"/>
      <c r="M93" s="42"/>
      <c r="N93" s="42"/>
      <c r="O93" s="44"/>
      <c r="P93" s="44"/>
      <c r="Q93" s="44"/>
      <c r="R93" s="44"/>
      <c r="S93" s="44"/>
    </row>
    <row r="94" spans="1:19" ht="360">
      <c r="A94" s="39">
        <v>42</v>
      </c>
      <c r="B94" s="40" t="s">
        <v>228</v>
      </c>
      <c r="C94" s="40" t="s">
        <v>229</v>
      </c>
      <c r="D94" s="41">
        <v>0.702</v>
      </c>
      <c r="E94" s="42">
        <v>98.84</v>
      </c>
      <c r="F94" s="42">
        <v>98.84</v>
      </c>
      <c r="G94" s="42"/>
      <c r="H94" s="42" t="s">
        <v>230</v>
      </c>
      <c r="I94" s="43">
        <v>792.38</v>
      </c>
      <c r="J94" s="43"/>
      <c r="K94" s="43">
        <v>792.38</v>
      </c>
      <c r="L94" s="43"/>
      <c r="M94" s="42"/>
      <c r="N94" s="42"/>
      <c r="O94" s="44"/>
      <c r="P94" s="44"/>
      <c r="Q94" s="44"/>
      <c r="R94" s="44"/>
      <c r="S94" s="44"/>
    </row>
    <row r="95" spans="1:19" ht="372">
      <c r="A95" s="69">
        <v>43</v>
      </c>
      <c r="B95" s="70" t="s">
        <v>231</v>
      </c>
      <c r="C95" s="70" t="s">
        <v>232</v>
      </c>
      <c r="D95" s="71">
        <v>0.198</v>
      </c>
      <c r="E95" s="72">
        <v>132.88</v>
      </c>
      <c r="F95" s="72">
        <v>132.88</v>
      </c>
      <c r="G95" s="72"/>
      <c r="H95" s="72" t="s">
        <v>233</v>
      </c>
      <c r="I95" s="73">
        <v>300.46</v>
      </c>
      <c r="J95" s="73"/>
      <c r="K95" s="73">
        <v>300.46</v>
      </c>
      <c r="L95" s="73"/>
      <c r="M95" s="72"/>
      <c r="N95" s="72"/>
      <c r="O95" s="44"/>
      <c r="P95" s="44"/>
      <c r="Q95" s="44"/>
      <c r="R95" s="44"/>
      <c r="S95" s="44"/>
    </row>
    <row r="96" spans="1:19" ht="12">
      <c r="A96" s="117" t="s">
        <v>74</v>
      </c>
      <c r="B96" s="118"/>
      <c r="C96" s="118"/>
      <c r="D96" s="118"/>
      <c r="E96" s="118"/>
      <c r="F96" s="118"/>
      <c r="G96" s="118"/>
      <c r="H96" s="118"/>
      <c r="I96" s="43">
        <v>5609.29</v>
      </c>
      <c r="J96" s="43"/>
      <c r="K96" s="43">
        <v>5609.29</v>
      </c>
      <c r="L96" s="43"/>
      <c r="M96" s="42"/>
      <c r="N96" s="42"/>
      <c r="O96" s="44"/>
      <c r="P96" s="44"/>
      <c r="Q96" s="44"/>
      <c r="R96" s="44"/>
      <c r="S96" s="44"/>
    </row>
    <row r="97" spans="1:19" ht="25.5" customHeight="1">
      <c r="A97" s="119" t="s">
        <v>234</v>
      </c>
      <c r="B97" s="120"/>
      <c r="C97" s="120"/>
      <c r="D97" s="120"/>
      <c r="E97" s="120"/>
      <c r="F97" s="120"/>
      <c r="G97" s="120"/>
      <c r="H97" s="120"/>
      <c r="I97" s="74">
        <v>5609.29</v>
      </c>
      <c r="J97" s="74"/>
      <c r="K97" s="74"/>
      <c r="L97" s="73"/>
      <c r="M97" s="72"/>
      <c r="N97" s="72"/>
      <c r="O97" s="44"/>
      <c r="P97" s="44"/>
      <c r="Q97" s="44"/>
      <c r="R97" s="44"/>
      <c r="S97" s="44"/>
    </row>
    <row r="98" spans="1:19" ht="36">
      <c r="A98" s="121" t="s">
        <v>235</v>
      </c>
      <c r="B98" s="122"/>
      <c r="C98" s="122"/>
      <c r="D98" s="122"/>
      <c r="E98" s="122"/>
      <c r="F98" s="122"/>
      <c r="G98" s="122"/>
      <c r="H98" s="122"/>
      <c r="I98" s="76">
        <v>1477978.57</v>
      </c>
      <c r="J98" s="76">
        <v>238529.36</v>
      </c>
      <c r="K98" s="76" t="s">
        <v>236</v>
      </c>
      <c r="L98" s="76">
        <v>1196438.08</v>
      </c>
      <c r="M98" s="77"/>
      <c r="N98" s="77" t="s">
        <v>237</v>
      </c>
      <c r="O98" s="44"/>
      <c r="P98" s="44"/>
      <c r="Q98" s="44"/>
      <c r="R98" s="44"/>
      <c r="S98" s="44"/>
    </row>
    <row r="99" spans="1:19" ht="12">
      <c r="A99" s="121" t="s">
        <v>77</v>
      </c>
      <c r="B99" s="122"/>
      <c r="C99" s="122"/>
      <c r="D99" s="122"/>
      <c r="E99" s="122"/>
      <c r="F99" s="122"/>
      <c r="G99" s="122"/>
      <c r="H99" s="122"/>
      <c r="I99" s="76">
        <v>217296.23</v>
      </c>
      <c r="J99" s="76"/>
      <c r="K99" s="76"/>
      <c r="L99" s="76"/>
      <c r="M99" s="77"/>
      <c r="N99" s="77"/>
      <c r="O99" s="44"/>
      <c r="P99" s="44"/>
      <c r="Q99" s="44"/>
      <c r="R99" s="44"/>
      <c r="S99" s="44"/>
    </row>
    <row r="100" spans="1:19" ht="12">
      <c r="A100" s="121" t="s">
        <v>78</v>
      </c>
      <c r="B100" s="122"/>
      <c r="C100" s="122"/>
      <c r="D100" s="122"/>
      <c r="E100" s="122"/>
      <c r="F100" s="122"/>
      <c r="G100" s="122"/>
      <c r="H100" s="122"/>
      <c r="I100" s="76">
        <v>128560.55</v>
      </c>
      <c r="J100" s="76"/>
      <c r="K100" s="76"/>
      <c r="L100" s="76"/>
      <c r="M100" s="77"/>
      <c r="N100" s="77"/>
      <c r="O100" s="44"/>
      <c r="P100" s="44"/>
      <c r="Q100" s="44"/>
      <c r="R100" s="44"/>
      <c r="S100" s="44"/>
    </row>
    <row r="101" spans="1:19" ht="12">
      <c r="A101" s="123" t="s">
        <v>238</v>
      </c>
      <c r="B101" s="124"/>
      <c r="C101" s="124"/>
      <c r="D101" s="124"/>
      <c r="E101" s="124"/>
      <c r="F101" s="124"/>
      <c r="G101" s="124"/>
      <c r="H101" s="124"/>
      <c r="I101" s="78"/>
      <c r="J101" s="78"/>
      <c r="K101" s="78"/>
      <c r="L101" s="78"/>
      <c r="M101" s="79"/>
      <c r="N101" s="79"/>
      <c r="O101" s="44"/>
      <c r="P101" s="44"/>
      <c r="Q101" s="44"/>
      <c r="R101" s="44"/>
      <c r="S101" s="44"/>
    </row>
    <row r="102" spans="1:19" ht="36">
      <c r="A102" s="121" t="s">
        <v>239</v>
      </c>
      <c r="B102" s="122"/>
      <c r="C102" s="122"/>
      <c r="D102" s="122"/>
      <c r="E102" s="122"/>
      <c r="F102" s="122"/>
      <c r="G102" s="122"/>
      <c r="H102" s="122"/>
      <c r="I102" s="76">
        <v>212771.84</v>
      </c>
      <c r="J102" s="76"/>
      <c r="K102" s="76"/>
      <c r="L102" s="76"/>
      <c r="M102" s="77"/>
      <c r="N102" s="77" t="s">
        <v>76</v>
      </c>
      <c r="O102" s="44"/>
      <c r="P102" s="44"/>
      <c r="Q102" s="44"/>
      <c r="R102" s="44"/>
      <c r="S102" s="44"/>
    </row>
    <row r="103" spans="1:19" ht="36">
      <c r="A103" s="121" t="s">
        <v>240</v>
      </c>
      <c r="B103" s="122"/>
      <c r="C103" s="122"/>
      <c r="D103" s="122"/>
      <c r="E103" s="122"/>
      <c r="F103" s="122"/>
      <c r="G103" s="122"/>
      <c r="H103" s="122"/>
      <c r="I103" s="76">
        <v>542044.41</v>
      </c>
      <c r="J103" s="76"/>
      <c r="K103" s="76"/>
      <c r="L103" s="76"/>
      <c r="M103" s="77"/>
      <c r="N103" s="77" t="s">
        <v>241</v>
      </c>
      <c r="O103" s="44"/>
      <c r="P103" s="44"/>
      <c r="Q103" s="44"/>
      <c r="R103" s="44"/>
      <c r="S103" s="44"/>
    </row>
    <row r="104" spans="1:19" ht="12">
      <c r="A104" s="121" t="s">
        <v>242</v>
      </c>
      <c r="B104" s="122"/>
      <c r="C104" s="122"/>
      <c r="D104" s="122"/>
      <c r="E104" s="122"/>
      <c r="F104" s="122"/>
      <c r="G104" s="122"/>
      <c r="H104" s="122"/>
      <c r="I104" s="76">
        <v>899754.3</v>
      </c>
      <c r="J104" s="76"/>
      <c r="K104" s="76"/>
      <c r="L104" s="76"/>
      <c r="M104" s="77"/>
      <c r="N104" s="77"/>
      <c r="O104" s="44"/>
      <c r="P104" s="44"/>
      <c r="Q104" s="44"/>
      <c r="R104" s="44"/>
      <c r="S104" s="44"/>
    </row>
    <row r="105" spans="1:19" ht="12.75">
      <c r="A105" s="121" t="s">
        <v>243</v>
      </c>
      <c r="B105" s="122"/>
      <c r="C105" s="122"/>
      <c r="D105" s="122"/>
      <c r="E105" s="122"/>
      <c r="F105" s="122"/>
      <c r="G105" s="122"/>
      <c r="H105" s="122"/>
      <c r="I105" s="76">
        <v>140744.32</v>
      </c>
      <c r="J105" s="76"/>
      <c r="K105" s="76"/>
      <c r="L105" s="76"/>
      <c r="M105" s="77"/>
      <c r="N105" s="77">
        <v>182.16</v>
      </c>
      <c r="O105" s="44"/>
      <c r="P105" s="44"/>
      <c r="Q105" s="44"/>
      <c r="R105" s="44"/>
      <c r="S105" s="44"/>
    </row>
    <row r="106" spans="1:19" ht="33.75">
      <c r="A106" s="121" t="s">
        <v>244</v>
      </c>
      <c r="B106" s="122"/>
      <c r="C106" s="122"/>
      <c r="D106" s="122"/>
      <c r="E106" s="122"/>
      <c r="F106" s="122"/>
      <c r="G106" s="122"/>
      <c r="H106" s="122"/>
      <c r="I106" s="76">
        <v>2046.56</v>
      </c>
      <c r="J106" s="76"/>
      <c r="K106" s="76"/>
      <c r="L106" s="76"/>
      <c r="M106" s="77"/>
      <c r="N106" s="77" t="s">
        <v>192</v>
      </c>
      <c r="O106" s="44"/>
      <c r="P106" s="44"/>
      <c r="Q106" s="44"/>
      <c r="R106" s="44"/>
      <c r="S106" s="44"/>
    </row>
    <row r="107" spans="1:19" ht="33.75">
      <c r="A107" s="121" t="s">
        <v>245</v>
      </c>
      <c r="B107" s="122"/>
      <c r="C107" s="122"/>
      <c r="D107" s="122"/>
      <c r="E107" s="122"/>
      <c r="F107" s="122"/>
      <c r="G107" s="122"/>
      <c r="H107" s="122"/>
      <c r="I107" s="76">
        <v>17244.63</v>
      </c>
      <c r="J107" s="76"/>
      <c r="K107" s="76"/>
      <c r="L107" s="76"/>
      <c r="M107" s="77"/>
      <c r="N107" s="77" t="s">
        <v>200</v>
      </c>
      <c r="O107" s="44"/>
      <c r="P107" s="44"/>
      <c r="Q107" s="44"/>
      <c r="R107" s="44"/>
      <c r="S107" s="44"/>
    </row>
    <row r="108" spans="1:19" ht="12.75">
      <c r="A108" s="121" t="s">
        <v>246</v>
      </c>
      <c r="B108" s="122"/>
      <c r="C108" s="122"/>
      <c r="D108" s="122"/>
      <c r="E108" s="122"/>
      <c r="F108" s="122"/>
      <c r="G108" s="122"/>
      <c r="H108" s="122"/>
      <c r="I108" s="76">
        <v>2319.63</v>
      </c>
      <c r="J108" s="76"/>
      <c r="K108" s="76"/>
      <c r="L108" s="76"/>
      <c r="M108" s="77"/>
      <c r="N108" s="77"/>
      <c r="O108" s="44"/>
      <c r="P108" s="44"/>
      <c r="Q108" s="44"/>
      <c r="R108" s="44"/>
      <c r="S108" s="44"/>
    </row>
    <row r="109" spans="1:19" ht="12.75">
      <c r="A109" s="121" t="s">
        <v>247</v>
      </c>
      <c r="B109" s="122"/>
      <c r="C109" s="122"/>
      <c r="D109" s="122"/>
      <c r="E109" s="122"/>
      <c r="F109" s="122"/>
      <c r="G109" s="122"/>
      <c r="H109" s="122"/>
      <c r="I109" s="76">
        <v>6909.66</v>
      </c>
      <c r="J109" s="76"/>
      <c r="K109" s="76"/>
      <c r="L109" s="76"/>
      <c r="M109" s="77"/>
      <c r="N109" s="77"/>
      <c r="O109" s="44"/>
      <c r="P109" s="44"/>
      <c r="Q109" s="44"/>
      <c r="R109" s="44"/>
      <c r="S109" s="44"/>
    </row>
    <row r="110" spans="1:19" ht="33.75">
      <c r="A110" s="121" t="s">
        <v>248</v>
      </c>
      <c r="B110" s="122"/>
      <c r="C110" s="122"/>
      <c r="D110" s="122"/>
      <c r="E110" s="122"/>
      <c r="F110" s="122"/>
      <c r="G110" s="122"/>
      <c r="H110" s="122"/>
      <c r="I110" s="76">
        <v>1823835.35</v>
      </c>
      <c r="J110" s="76"/>
      <c r="K110" s="76"/>
      <c r="L110" s="76"/>
      <c r="M110" s="77"/>
      <c r="N110" s="77" t="s">
        <v>237</v>
      </c>
      <c r="O110" s="44"/>
      <c r="P110" s="44"/>
      <c r="Q110" s="44"/>
      <c r="R110" s="44"/>
      <c r="S110" s="44"/>
    </row>
    <row r="111" spans="1:19" ht="12.75">
      <c r="A111" s="121" t="s">
        <v>249</v>
      </c>
      <c r="B111" s="122"/>
      <c r="C111" s="122"/>
      <c r="D111" s="122"/>
      <c r="E111" s="122"/>
      <c r="F111" s="122"/>
      <c r="G111" s="122"/>
      <c r="H111" s="122"/>
      <c r="I111" s="76"/>
      <c r="J111" s="76"/>
      <c r="K111" s="76"/>
      <c r="L111" s="76"/>
      <c r="M111" s="77"/>
      <c r="N111" s="77"/>
      <c r="O111" s="44"/>
      <c r="P111" s="44"/>
      <c r="Q111" s="44"/>
      <c r="R111" s="44"/>
      <c r="S111" s="44"/>
    </row>
    <row r="112" spans="1:19" ht="12.75">
      <c r="A112" s="121" t="s">
        <v>250</v>
      </c>
      <c r="B112" s="122"/>
      <c r="C112" s="122"/>
      <c r="D112" s="122"/>
      <c r="E112" s="122"/>
      <c r="F112" s="122"/>
      <c r="G112" s="122"/>
      <c r="H112" s="122"/>
      <c r="I112" s="76">
        <v>1196438.08</v>
      </c>
      <c r="J112" s="76"/>
      <c r="K112" s="76"/>
      <c r="L112" s="76"/>
      <c r="M112" s="77"/>
      <c r="N112" s="77"/>
      <c r="O112" s="44"/>
      <c r="P112" s="44"/>
      <c r="Q112" s="44"/>
      <c r="R112" s="44"/>
      <c r="S112" s="44"/>
    </row>
    <row r="113" spans="1:19" ht="12.75">
      <c r="A113" s="121" t="s">
        <v>251</v>
      </c>
      <c r="B113" s="122"/>
      <c r="C113" s="122"/>
      <c r="D113" s="122"/>
      <c r="E113" s="122"/>
      <c r="F113" s="122"/>
      <c r="G113" s="122"/>
      <c r="H113" s="122"/>
      <c r="I113" s="76">
        <v>43011.13</v>
      </c>
      <c r="J113" s="76"/>
      <c r="K113" s="76"/>
      <c r="L113" s="76"/>
      <c r="M113" s="77"/>
      <c r="N113" s="77"/>
      <c r="O113" s="44"/>
      <c r="P113" s="44"/>
      <c r="Q113" s="44"/>
      <c r="R113" s="44"/>
      <c r="S113" s="44"/>
    </row>
    <row r="114" spans="1:19" ht="12.75">
      <c r="A114" s="121" t="s">
        <v>252</v>
      </c>
      <c r="B114" s="122"/>
      <c r="C114" s="122"/>
      <c r="D114" s="122"/>
      <c r="E114" s="122"/>
      <c r="F114" s="122"/>
      <c r="G114" s="122"/>
      <c r="H114" s="122"/>
      <c r="I114" s="76">
        <v>241194.82</v>
      </c>
      <c r="J114" s="76"/>
      <c r="K114" s="76"/>
      <c r="L114" s="76"/>
      <c r="M114" s="77"/>
      <c r="N114" s="77"/>
      <c r="O114" s="44"/>
      <c r="P114" s="44"/>
      <c r="Q114" s="44"/>
      <c r="R114" s="44"/>
      <c r="S114" s="44"/>
    </row>
    <row r="115" spans="1:19" ht="12.75">
      <c r="A115" s="121" t="s">
        <v>253</v>
      </c>
      <c r="B115" s="122"/>
      <c r="C115" s="122"/>
      <c r="D115" s="122"/>
      <c r="E115" s="122"/>
      <c r="F115" s="122"/>
      <c r="G115" s="122"/>
      <c r="H115" s="122"/>
      <c r="I115" s="76">
        <v>217296.23</v>
      </c>
      <c r="J115" s="76"/>
      <c r="K115" s="76"/>
      <c r="L115" s="76"/>
      <c r="M115" s="77"/>
      <c r="N115" s="77"/>
      <c r="O115" s="44"/>
      <c r="P115" s="44"/>
      <c r="Q115" s="44"/>
      <c r="R115" s="44"/>
      <c r="S115" s="44"/>
    </row>
    <row r="116" spans="1:19" ht="12.75">
      <c r="A116" s="121" t="s">
        <v>254</v>
      </c>
      <c r="B116" s="122"/>
      <c r="C116" s="122"/>
      <c r="D116" s="122"/>
      <c r="E116" s="122"/>
      <c r="F116" s="122"/>
      <c r="G116" s="122"/>
      <c r="H116" s="122"/>
      <c r="I116" s="76">
        <v>128560.55</v>
      </c>
      <c r="J116" s="76"/>
      <c r="K116" s="76"/>
      <c r="L116" s="76"/>
      <c r="M116" s="77"/>
      <c r="N116" s="77"/>
      <c r="O116" s="44"/>
      <c r="P116" s="44"/>
      <c r="Q116" s="44"/>
      <c r="R116" s="44"/>
      <c r="S116" s="44"/>
    </row>
    <row r="117" spans="1:19" ht="36">
      <c r="A117" s="123" t="s">
        <v>255</v>
      </c>
      <c r="B117" s="124"/>
      <c r="C117" s="124"/>
      <c r="D117" s="124"/>
      <c r="E117" s="124"/>
      <c r="F117" s="124"/>
      <c r="G117" s="124"/>
      <c r="H117" s="124"/>
      <c r="I117" s="78">
        <v>1823835.35</v>
      </c>
      <c r="J117" s="78"/>
      <c r="K117" s="78"/>
      <c r="L117" s="78"/>
      <c r="M117" s="79"/>
      <c r="N117" s="79" t="s">
        <v>237</v>
      </c>
      <c r="O117" s="44"/>
      <c r="P117" s="44"/>
      <c r="Q117" s="44"/>
      <c r="R117" s="44"/>
      <c r="S117" s="44"/>
    </row>
    <row r="118" spans="1:14" ht="33.75">
      <c r="A118" s="81">
        <v>44</v>
      </c>
      <c r="B118" s="40" t="s">
        <v>257</v>
      </c>
      <c r="C118" s="40" t="s">
        <v>258</v>
      </c>
      <c r="D118" s="41" t="s">
        <v>259</v>
      </c>
      <c r="E118" s="42"/>
      <c r="F118" s="42"/>
      <c r="G118" s="42">
        <v>4500</v>
      </c>
      <c r="H118" s="42"/>
      <c r="I118" s="43"/>
      <c r="J118" s="43"/>
      <c r="K118" s="43"/>
      <c r="L118" s="43">
        <v>91404</v>
      </c>
      <c r="M118" s="42"/>
      <c r="N118" s="42"/>
    </row>
    <row r="119" spans="1:14" ht="11.25">
      <c r="A119" s="80"/>
      <c r="B119" s="64"/>
      <c r="C119" s="64"/>
      <c r="D119" s="65"/>
      <c r="E119" s="66"/>
      <c r="F119" s="66"/>
      <c r="G119" s="66"/>
      <c r="H119" s="66"/>
      <c r="I119" s="67"/>
      <c r="J119" s="67"/>
      <c r="K119" s="67"/>
      <c r="L119" s="67"/>
      <c r="M119" s="66"/>
      <c r="N119" s="66"/>
    </row>
    <row r="120" spans="1:13" ht="12">
      <c r="A120" s="45"/>
      <c r="B120" s="46"/>
      <c r="C120" s="47"/>
      <c r="D120" s="45"/>
      <c r="E120" s="48"/>
      <c r="F120" s="48"/>
      <c r="G120" s="48"/>
      <c r="H120" s="48"/>
      <c r="I120" s="49"/>
      <c r="J120" s="48"/>
      <c r="K120" s="48"/>
      <c r="L120" s="48"/>
      <c r="M120" s="48"/>
    </row>
    <row r="121" spans="1:13" ht="12">
      <c r="A121" s="45"/>
      <c r="B121" s="46"/>
      <c r="C121" s="47"/>
      <c r="D121" s="45"/>
      <c r="E121" s="48"/>
      <c r="F121" s="48"/>
      <c r="G121" s="48"/>
      <c r="H121" s="48"/>
      <c r="I121" s="49"/>
      <c r="J121" s="48"/>
      <c r="K121" s="48"/>
      <c r="L121" s="48"/>
      <c r="M121" s="48"/>
    </row>
    <row r="122" spans="1:14" ht="12.75">
      <c r="A122" s="50"/>
      <c r="B122" s="51" t="s">
        <v>36</v>
      </c>
      <c r="C122" s="52" t="s">
        <v>43</v>
      </c>
      <c r="D122" s="50"/>
      <c r="E122" s="53"/>
      <c r="F122" s="54"/>
      <c r="G122" s="55"/>
      <c r="H122" s="54"/>
      <c r="I122" s="56"/>
      <c r="J122" s="56"/>
      <c r="K122" s="56"/>
      <c r="L122" s="56"/>
      <c r="M122" s="56"/>
      <c r="N122" s="54"/>
    </row>
    <row r="123" spans="3:19" ht="12.75">
      <c r="C123" s="58" t="s">
        <v>34</v>
      </c>
      <c r="D123" s="59"/>
      <c r="E123" s="59"/>
      <c r="O123" s="54"/>
      <c r="P123" s="54"/>
      <c r="Q123" s="54"/>
      <c r="R123" s="54"/>
      <c r="S123" s="54"/>
    </row>
    <row r="124" spans="3:5" ht="11.25">
      <c r="C124" s="58"/>
      <c r="D124" s="59"/>
      <c r="E124" s="59"/>
    </row>
    <row r="125" ht="11.25">
      <c r="D125" s="60"/>
    </row>
    <row r="127" spans="1:14" ht="12.75">
      <c r="A127" s="61"/>
      <c r="B127" s="51" t="s">
        <v>35</v>
      </c>
      <c r="C127" s="52" t="s">
        <v>44</v>
      </c>
      <c r="D127" s="62"/>
      <c r="E127" s="52"/>
      <c r="F127" s="54"/>
      <c r="G127" s="63"/>
      <c r="H127" s="63"/>
      <c r="I127" s="63"/>
      <c r="J127" s="63"/>
      <c r="K127" s="63"/>
      <c r="L127" s="63"/>
      <c r="M127" s="63"/>
      <c r="N127" s="54"/>
    </row>
    <row r="128" spans="3:19" ht="12.75">
      <c r="C128" s="58" t="s">
        <v>34</v>
      </c>
      <c r="D128" s="59"/>
      <c r="E128" s="59"/>
      <c r="O128" s="54"/>
      <c r="P128" s="54"/>
      <c r="Q128" s="54"/>
      <c r="R128" s="54"/>
      <c r="S128" s="54"/>
    </row>
  </sheetData>
  <sheetProtection/>
  <mergeCells count="81">
    <mergeCell ref="A114:H114"/>
    <mergeCell ref="A115:H115"/>
    <mergeCell ref="A116:H116"/>
    <mergeCell ref="A117:H117"/>
    <mergeCell ref="A108:H108"/>
    <mergeCell ref="A109:H109"/>
    <mergeCell ref="A110:H110"/>
    <mergeCell ref="A111:H111"/>
    <mergeCell ref="A112:H112"/>
    <mergeCell ref="A113:H113"/>
    <mergeCell ref="A102:H102"/>
    <mergeCell ref="A103:H103"/>
    <mergeCell ref="A104:H104"/>
    <mergeCell ref="A105:H105"/>
    <mergeCell ref="A106:H106"/>
    <mergeCell ref="A107:H107"/>
    <mergeCell ref="A96:H96"/>
    <mergeCell ref="A97:H97"/>
    <mergeCell ref="A98:H98"/>
    <mergeCell ref="A99:H99"/>
    <mergeCell ref="A100:H100"/>
    <mergeCell ref="A101:H101"/>
    <mergeCell ref="A84:H84"/>
    <mergeCell ref="A85:H85"/>
    <mergeCell ref="A86:N86"/>
    <mergeCell ref="A89:H89"/>
    <mergeCell ref="A90:H90"/>
    <mergeCell ref="A91:N91"/>
    <mergeCell ref="A60:H60"/>
    <mergeCell ref="A61:H61"/>
    <mergeCell ref="A62:H62"/>
    <mergeCell ref="A63:N63"/>
    <mergeCell ref="A82:H82"/>
    <mergeCell ref="A83:H83"/>
    <mergeCell ref="A47:H47"/>
    <mergeCell ref="A48:H48"/>
    <mergeCell ref="A49:H49"/>
    <mergeCell ref="A50:H50"/>
    <mergeCell ref="A51:N51"/>
    <mergeCell ref="A59:H59"/>
    <mergeCell ref="A29:N29"/>
    <mergeCell ref="A34:H34"/>
    <mergeCell ref="A35:H35"/>
    <mergeCell ref="A36:H36"/>
    <mergeCell ref="A37:H37"/>
    <mergeCell ref="A38:N38"/>
    <mergeCell ref="B11:M11"/>
    <mergeCell ref="B7:M7"/>
    <mergeCell ref="B13:M13"/>
    <mergeCell ref="B14:M14"/>
    <mergeCell ref="B8:M8"/>
    <mergeCell ref="B10:M10"/>
    <mergeCell ref="I12:J12"/>
    <mergeCell ref="G12:H12"/>
    <mergeCell ref="E24:G24"/>
    <mergeCell ref="M26:N26"/>
    <mergeCell ref="H23:H27"/>
    <mergeCell ref="L25:L27"/>
    <mergeCell ref="G25:G27"/>
    <mergeCell ref="E23:G23"/>
    <mergeCell ref="I23:L23"/>
    <mergeCell ref="L18:M18"/>
    <mergeCell ref="A23:A27"/>
    <mergeCell ref="B23:B27"/>
    <mergeCell ref="C23:C27"/>
    <mergeCell ref="M23:N25"/>
    <mergeCell ref="I25:I27"/>
    <mergeCell ref="J25:J27"/>
    <mergeCell ref="E26:E27"/>
    <mergeCell ref="F26:F27"/>
    <mergeCell ref="K26:K27"/>
    <mergeCell ref="L19:M19"/>
    <mergeCell ref="H19:K19"/>
    <mergeCell ref="C16:J16"/>
    <mergeCell ref="D23:D27"/>
    <mergeCell ref="H18:K18"/>
    <mergeCell ref="I24:L24"/>
    <mergeCell ref="A21:L21"/>
    <mergeCell ref="A18:D18"/>
    <mergeCell ref="H17:K17"/>
    <mergeCell ref="L17:M17"/>
  </mergeCells>
  <printOptions/>
  <pageMargins left="0.3937007874015748" right="0.3937007874015748" top="0.5905511811023623" bottom="0.5905511811023623" header="0.3937007874015748" footer="0.3937007874015748"/>
  <pageSetup fitToHeight="10000" fitToWidth="1" horizontalDpi="600" verticalDpi="600" orientation="landscape" paperSize="9" scale="78" r:id="rId3"/>
  <headerFooter alignWithMargins="0">
    <oddHeader>&amp;LПК Гранд-Смета&amp;C&amp;P</oddHeader>
    <oddFooter>&amp;CСтраниц -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"Гранд"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Alexsey</dc:creator>
  <cp:keywords/>
  <dc:description/>
  <cp:lastModifiedBy>book</cp:lastModifiedBy>
  <cp:lastPrinted>2015-12-16T06:02:09Z</cp:lastPrinted>
  <dcterms:created xsi:type="dcterms:W3CDTF">2004-03-31T11:09:00Z</dcterms:created>
  <dcterms:modified xsi:type="dcterms:W3CDTF">2015-12-16T06:02:19Z</dcterms:modified>
  <cp:category/>
  <cp:version/>
  <cp:contentType/>
  <cp:contentStatus/>
</cp:coreProperties>
</file>