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17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7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7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71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171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171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88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93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<sst xmlns="http://schemas.openxmlformats.org/spreadsheetml/2006/main" count="708" uniqueCount="629">
  <si>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</si>
  <si>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</si>
  <si>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</si>
  <si>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</si>
  <si>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</si>
  <si>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</si>
  <si>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</si>
  <si>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</si>
  <si>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</si>
  <si>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</si>
  <si>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</si>
  <si>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</si>
  <si>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</si>
  <si>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</si>
  <si>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</si>
  <si>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</si>
  <si>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</si>
  <si>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</si>
  <si>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</si>
  <si>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</si>
  <si>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</si>
  <si>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</si>
  <si>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</si>
  <si>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</si>
  <si>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</si>
  <si>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</si>
  <si>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</si>
  <si>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</si>
  <si>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</si>
  <si>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</si>
  <si>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</si>
  <si>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</si>
  <si>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</si>
  <si>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</si>
  <si>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</si>
  <si>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</si>
  <si>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</si>
  <si>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</si>
  <si>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</si>
  <si>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 по адресу: Томская область, г.Стрежевой, 4 мкр.,дом №417.Переустройство невентилируемой крыши в вентилируемую</t>
  </si>
  <si>
    <t>ЛОКАЛЬНЫЙ СМЕТНЫЙ РАСЧЕТ  № 02-01-01</t>
  </si>
  <si>
    <t xml:space="preserve">Капитальный ремонт общего имущества многоквартирного дома по адресу: Томская область, г.Стрежевой, 4 мкр.,дом №417.Переустройство невентилируемой крыши в вентилируемую; </t>
  </si>
  <si>
    <t>ОЗС-2015-417-КД</t>
  </si>
  <si>
    <t xml:space="preserve"> _______________________________ //</t>
  </si>
  <si>
    <t xml:space="preserve"> _______________________________  //</t>
  </si>
  <si>
    <t>Раздел 1. Демонтаж работы</t>
  </si>
  <si>
    <t>ФЕР46-04-008-01
Приказ Минстроя РФ от 30.01.14 №31/пр</t>
  </si>
  <si>
    <t>Разборка покрытий кровель: из рулонных материалов(3 слоя рубероида); 100 м2 покрытия
_______________
НР 89%=116%*(0.9*0.85) от ФОТ; (16449 руб.)
СП 48%=70%*(0.85*0.8) от ФОТ; (8871 руб.)</t>
  </si>
  <si>
    <t>10,017
1001,7 / 100</t>
  </si>
  <si>
    <t>153,59
______
112,16</t>
  </si>
  <si>
    <t>ФЕР46-04-008-01
46.70 Разборка покрытий кровель
ОЗП=16,45
ЭМ=2,99
ЗПМ=16,45</t>
  </si>
  <si>
    <t>ФЕР12-01-017-01
Приказ Минстроя России от 12.11.14 №703/пр</t>
  </si>
  <si>
    <t>Демонтаж выравнивающих стяжек: цементно-песчаных толщиной 15 мм; 100 м2 стяжки
_______________
(Приказ №26-п от 25.09.2012г. коэффициент на демонтаж ОЗП=0,5; ЭМ=0,5 к расх.; ЗПМ=0,5; МАТ=0 к расх.; ТЗ=0,5; ТЗМ=0,5)
_______________
НР 96%=126%*(0.9*0.85) от ФОТ; (20330 руб.)
СП 44%=65%*(0.85*0.8) от ФОТ; (9318 руб.)</t>
  </si>
  <si>
    <t>212,83
______
117,59</t>
  </si>
  <si>
    <t>95,24
______
10,93</t>
  </si>
  <si>
    <t>ФЕР12-01-017-01
12.43. Устройство выравнивающих стяжек: цементно-песчаных
ОЗП=16,45
ЭМ=8,59
ЗПМ=16,45
МАТ=5,67</t>
  </si>
  <si>
    <t>8195
______
1801</t>
  </si>
  <si>
    <t>13,61
______
0,97</t>
  </si>
  <si>
    <t>136,33
______
9,72</t>
  </si>
  <si>
    <t>ФЕР12-01-017-02
Приказ Минстроя России от 12.11.14 №703/пр</t>
  </si>
  <si>
    <t>Демонтаж выравнивающих стяжек: на каждый 1 мм изменения толщины добавлять или исключать к расценке 12-01-017-01; 100 м2 стяжки
_______________
(Приказ №26-п от 25.09.2012г. коэффициент на демонтаж ОЗП=0,5; ЭМ=0,5 к расх.; ЗПМ=0,5; МАТ=0 к расх.; ТЗ=0,5; ТЗМ=0,5;
До толщины 100мм ОЗП=85; ЭМ=85 к расх.; ЗПМ=85; ТЗ=85; ТЗМ=85)
_______________
НР 96%=126%*(0.9*0.85) от ФОТ; (60372 руб.)
СП 44%=65%*(0.85*0.8) от ФОТ; (27671 руб.)</t>
  </si>
  <si>
    <t>480,25
______
367,2</t>
  </si>
  <si>
    <t>113,05
______
14,45</t>
  </si>
  <si>
    <t>ФЕР12-01-017-02
12.43. Устройство выравнивающих стяжек: цементно-песчаных
ОЗП=16,45
ЭМ=8,59
ЗПМ=16,45
МАТ=5,67</t>
  </si>
  <si>
    <t>9728
______
2381</t>
  </si>
  <si>
    <t>42,5
______
1,275</t>
  </si>
  <si>
    <t>425,72
______
12,77</t>
  </si>
  <si>
    <t>ФЕРр58-3-1
Приказ Минстроя РФ от 30.01.14 №31/пр</t>
  </si>
  <si>
    <t>Разборка мелких покрытий и обделок из листовой стали: поясков, сандриков, желобов, отливов, свесов и т.п.(карнизные свесы); 100 м труб и покрытий
_______________
НР 74%=87%*0.85 от ФОТ; (1659 руб.)
СП 52%=65%*0.8 от ФОТ; (1166 руб.)</t>
  </si>
  <si>
    <t>1,92
(96*2) / 100</t>
  </si>
  <si>
    <t>71,18
______
70,98</t>
  </si>
  <si>
    <t>ФЕРр58-3-1
84.3 Разборка мелких покрытий и обделок из листовой стали
ОЗП=16,45
ЭМ=4,75
ЗПМ=16,45</t>
  </si>
  <si>
    <t>ФЕР12-01-010-01
Приказ Минстроя РФ от 30.01.14 №31/пр</t>
  </si>
  <si>
    <t>Демонтаж  мелких покрытий (брандмауэры, парапеты, свесы и т.п.) из листовой оцинкованной стали(металлических дефлекторов и фартуков); 100 м2 покрытия
_______________
(Приказ №26-п от 25.09.2012г. коэффициент на демонтаж ОЗП=0,5; ЭМ=0,5 к расх.; ЗПМ=0,5; МАТ=0 к расх.; ТЗ=0,5; ТЗМ=0,5)
_______________
НР 96%=126%*(0.9*0.85) от ФОТ; (4113 руб.)
СП 44%=65%*(0.85*0.8) от ФОТ; (1885 руб.)</t>
  </si>
  <si>
    <t>0,54
54 / 100</t>
  </si>
  <si>
    <t>492,57
______
480,88</t>
  </si>
  <si>
    <t>11,69
______
1,35</t>
  </si>
  <si>
    <t>ФЕР12-01-010-01
12.27. Устройство мелких покрытий (брандмауэры, парапеты, свесы и т.п.) из листовой оцинкованной стали
ОЗП=16,45
ЭМ=11,87
ЗПМ=16,45
МАТ=3,66</t>
  </si>
  <si>
    <t>75
______
12</t>
  </si>
  <si>
    <t>56,375
______
0,1</t>
  </si>
  <si>
    <t>30,44
______
0,05</t>
  </si>
  <si>
    <t>ФЕРр58-3-2
Приказ Минстроя РФ от 30.01.14 №31/пр</t>
  </si>
  <si>
    <t>Разборка мелких покрытий и обделок из листовой стали: водосточных труб с земли и подмостей; 100 м труб и покрытий
_______________
НР 74%=87%*0.85 от ФОТ; (1509 руб.)
СП 52%=65%*0.8 от ФОТ; (1060 руб.)</t>
  </si>
  <si>
    <t>1,4
140 / 100</t>
  </si>
  <si>
    <t>88,54
______
88,54</t>
  </si>
  <si>
    <t>ФЕРр58-3-2
84.3 Разборка мелких покрытий и обделок из листовой стали
ОЗП=16,45
ЭМ=4,75
ЗПМ=16,45</t>
  </si>
  <si>
    <t>Итого прямые затраты по разделу в текущих ценах</t>
  </si>
  <si>
    <t>19241
______
4194</t>
  </si>
  <si>
    <t>769,46
______
22,54</t>
  </si>
  <si>
    <t>Накладные расходы</t>
  </si>
  <si>
    <t>Сметная прибыль</t>
  </si>
  <si>
    <t>Итого по разделу 1 Демонтаж работы</t>
  </si>
  <si>
    <t>Раздел 2. Устройство крыши,  кровели</t>
  </si>
  <si>
    <t>ФЕР08-02-001-01
Приказ Минстроя РФ от 30.01.14 №31/пр</t>
  </si>
  <si>
    <t>Кладка стен кирпичных наружных: простых при высоте этажа до 4 м(кирпичные столбики); 1 м3 кладки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98%=128%*(0.9*0.85) от ФОТ; (2634 руб.)
СП 54%=80%*(0.85*0.8) от ФОТ; (1452 руб.)</t>
  </si>
  <si>
    <t>906,21
______
51,6</t>
  </si>
  <si>
    <t>43,2
______
6,75</t>
  </si>
  <si>
    <t>ФЕР08-02-001-01
8.14. Кладка стен из кирпича
ОЗП=16,45
ЭМ=12,02
ЗПМ=16,45
МАТ=4,63</t>
  </si>
  <si>
    <t>1454
______
311</t>
  </si>
  <si>
    <t>6,21
______
0,5</t>
  </si>
  <si>
    <t>17,39
______
1,4</t>
  </si>
  <si>
    <t>ФЕРр56-23-1
Приказ Минстроя РФ от 30.01.14 №31/пр</t>
  </si>
  <si>
    <t>Обрамление проемов угловой сталью(устройство металлконструкций на кирпмсные столбики . ПРИМ.); 1 т
_______________
НР 73%=86%*0.85 от ФОТ; (3100 руб.)
СП 50%=62%*0.8 от ФОТ; (2123 руб.)</t>
  </si>
  <si>
    <t>0,6457
0,420+0,2257</t>
  </si>
  <si>
    <t>6729,28
______
394,68</t>
  </si>
  <si>
    <t>24,08
______
5,13</t>
  </si>
  <si>
    <t>ФЕРр56-23-1
82.51 Обрамление проемов угловой сталью
ОЗП=16,45
ЭМ=8,55
ЗПМ=16,45
МАТ=6,14</t>
  </si>
  <si>
    <t>133
______
54</t>
  </si>
  <si>
    <t>44
______
0,38</t>
  </si>
  <si>
    <t>28,41
______
0,25</t>
  </si>
  <si>
    <t>ФССЦ-101-0982
Приказ Минстроя РФ от 30.01.14 №31/пр</t>
  </si>
  <si>
    <t>Полосовой горячекатаный прокат толщиной 10-75 мм, при ширине 100-200 мм, из углеродистой стали обыкновенного качества марки Ст3сп; т</t>
  </si>
  <si>
    <t>ФССЦ-101-0982
Полосовой горячекатаный прокат толщиной 10-75 мм, при ширине 100-200 мм, из углеродистой стали обыкновенного качества марки:Ст3сп
МАТ=6,124</t>
  </si>
  <si>
    <t>ФССЦ-101-0996
Приказ Минстроя РФ от 30.01.14 №31/пр</t>
  </si>
  <si>
    <t>Угловой равнополочный горячекатаный прокат толщиной 11-30 мм, при ширине полки 180-200 мм, из углеродистой обыкновенного качества стали марки Ст6сп; т</t>
  </si>
  <si>
    <t>ФССЦ-101-0996
Угловой равнополочный горячекатаный прокат толщиной 11-30 мм, при ширине полки 180-200 мм, из углеродистой обыкновенного качества стали марки:Ст6сп
МАТ=6,152</t>
  </si>
  <si>
    <t>ФССЦ-101-1641
Приказ Минстроя России от 12.11.14 №703/пр</t>
  </si>
  <si>
    <t>Сталь угловая равнополочная, марка стали: ВСт3кп2, размером 50x50x3 мм; т</t>
  </si>
  <si>
    <t>ФССЦ-101-1641
Сталь угловая равнополочная, марка стали ВСт3кп2, размером 50x50x5 мм
МАТ=5,446</t>
  </si>
  <si>
    <t>ФССЦ-101-1628
Приказ Минстроя России от 12.11.14 №703/пр</t>
  </si>
  <si>
    <t>Сталь листовая углеродистая обыкновенного качества марки ВСт3пс5 толщиной: 8-20 мм; т</t>
  </si>
  <si>
    <t>ФССЦ-101-1628
Сталь листовая углеродистая обыкновенного качества марки ВСт3пс5 толщиной:8-20 мм
МАТ=5,528</t>
  </si>
  <si>
    <t>ФЕР09-03-015-01
Приказ Минстроя РФ от 30.01.14 №31/пр</t>
  </si>
  <si>
    <t>Монтаж прогонов при шаге ферм до 12 м при высоте здания: до 25 м; 1 т конструкций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(38887 руб.)
СП 58%=85%*(0.85*0.8) от ФОТ; (30897 руб.)</t>
  </si>
  <si>
    <t>17,339
15,282+2,057</t>
  </si>
  <si>
    <t>599,97
______
158,7</t>
  </si>
  <si>
    <t>355,76
______
28,06</t>
  </si>
  <si>
    <t>ФЕР09-03-015-01
9.31 Монтаж прогонов при шаге ферм до 12 м
ОЗП=16,45
ЭМ=10,16
ЗПМ=16,45
МАТ=5,55</t>
  </si>
  <si>
    <t>62673
______
8004</t>
  </si>
  <si>
    <t>18,1585
______
1,95</t>
  </si>
  <si>
    <t>314,85
______
33,81</t>
  </si>
  <si>
    <t>ФССЦ-101-1055
Приказ Минстроя РФ от 30.01.14 №31/пр</t>
  </si>
  <si>
    <t>Двутавры с параллельными гранями полок широкополочные «Ш», сталь марки Ст0, № 26-40; т</t>
  </si>
  <si>
    <t>ФССЦ-101-1055
Двутавры с параллельными гранями полок широкополочные «Ш», сталь марки Ст0, № 26-40
МАТ=8,331</t>
  </si>
  <si>
    <t>ФССЦ-101-1033
Приказ Минстроя РФ от 30.01.14 №31/пр</t>
  </si>
  <si>
    <t>Двутавры с параллельными гранями полок нормальные «Б», сталь марки Ст0, № 16-18; т</t>
  </si>
  <si>
    <t>ФССЦ-101-1033
Двутавры с параллельными гранями полок, нормальные 'Б', сталь марки Ст0 №16-18
МАТ=5,533</t>
  </si>
  <si>
    <t>ФЕР09-03-014-01
Приказ Минстроя РФ от 30.01.14 №31/пр</t>
  </si>
  <si>
    <t>Монтаж связей и распорок из одиночных и парных уголков, гнутосварных профилей для пролетов: до 24 м при высоте здания до 25 м; 1 т конструкций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(22383 руб.)
СП 58%=85%*(0.85*0.8) от ФОТ; (17784 руб.)</t>
  </si>
  <si>
    <t>2,66
0,460+2,2</t>
  </si>
  <si>
    <t>1464,86
______
636,03</t>
  </si>
  <si>
    <t>596,48
______
64,7</t>
  </si>
  <si>
    <t>ФЕР09-03-014-01
9.30 Монтаж связей и распорок из одиночных и парных уголков, гнутосварных профилей
ОЗП=16,45
ЭМ=11,94
ЗПМ=16,45
МАТ=6,27</t>
  </si>
  <si>
    <t>18944
______
2831</t>
  </si>
  <si>
    <t>72,772
______
4,775</t>
  </si>
  <si>
    <t>193,57
______
12,7</t>
  </si>
  <si>
    <t>ФССЦ-101-1787
Приказ Минстроя РФ от 30.01.14 №31/пр</t>
  </si>
  <si>
    <t>Сталь угловая равнополочная, марка стали 18сп, шириной полок 60-100 мм(Уголок 70х70мм, тол.6мм; т</t>
  </si>
  <si>
    <t>ФССЦ-101-1787
Сталь угловая равнополочная, марка стали:18сп, шириной полок 60-100 мм
МАТ=6,013</t>
  </si>
  <si>
    <t>ФЕР06-01-001-01
Приказ Минстроя РФ от 30.01.14 №31/пр</t>
  </si>
  <si>
    <t>Обетонирование балок Б1 по осям "1", "3" Бетоном В20; 100 м3 бетона, бутобетона и железобетона в деле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(106 руб.)
СП 44%=65%*(0.85*0.8) от ФОТ; (55 руб.)</t>
  </si>
  <si>
    <t>0,004
0,4 / 100</t>
  </si>
  <si>
    <t>59193,25
______
1614,6</t>
  </si>
  <si>
    <t>1988,16
______
303,75</t>
  </si>
  <si>
    <t>ФЕР06-01-001-01
6.1. Устройство бетонной подготовки
ОЗП=16,45
ЭМ=12
ЗПМ=16,45
МАТ=4,58</t>
  </si>
  <si>
    <t>95
______
20</t>
  </si>
  <si>
    <t>207
______
22,5</t>
  </si>
  <si>
    <t>0,83
______
0,09</t>
  </si>
  <si>
    <t>ФССЦ-401-0061
Приказ Минстроя РФ от 30.01.14 №31/пр</t>
  </si>
  <si>
    <t>Бетон тяжелый, крупность заполнителя 20 мм, класс В3,5 (М50); м3</t>
  </si>
  <si>
    <t>ФССЦ-401-0061
Бетон тяжелый, крупность заполнителя 20 мм, класс:  В 3,5 (М50)
МАТ=4,633</t>
  </si>
  <si>
    <t>ФССЦ-401-0027
Приказ Минстроя РФ от 30.01.14 №31/пр</t>
  </si>
  <si>
    <t>Бетон тяжелый, крупность заполнителя более 40 мм, класс В20 (М250); м3</t>
  </si>
  <si>
    <t>ФССЦ-401-0027
Бетон тяжелый  крупность заполнителя более 40 мм, класс: В 20 (М250)
МАТ=5,215</t>
  </si>
  <si>
    <t>ФЕР10-01-002-01
Приказ Минстроя РФ от 30.01.14 №31/пр</t>
  </si>
  <si>
    <t>Установка стропил; 1 м3 древесины в конструкции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(253672 руб.)
СП 43%=63%*(0.85*0.8) от ФОТ; (114820 руб.)</t>
  </si>
  <si>
    <t>2340,25
______
230,22</t>
  </si>
  <si>
    <t>47,78
______
2,54</t>
  </si>
  <si>
    <t>ФЕР10-01-002-01
10.4. Установка стропил
ОЗП=16,45
ЭМ=10,79
ЗПМ=16,45
МАТ=3,71</t>
  </si>
  <si>
    <t>35950
______
2911</t>
  </si>
  <si>
    <t>27,7035
______
0,1875</t>
  </si>
  <si>
    <t>1932,04
______
13,08</t>
  </si>
  <si>
    <t>ФЕР10-01-008-04
Приказ Минстроя России от 12.11.14 №703/пр</t>
  </si>
  <si>
    <t>Общивка стен  доской 25мм с устройством  каркаса из бруса 100х100(прим.); 100 м2 стен, фронтонов (за вычетом проемов) и развернутых поверхностей карнизов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(20056 руб.)
СП 43%=63%*(0.85*0.8) от ФОТ; (9078 руб.)</t>
  </si>
  <si>
    <t>1,924
192,4 / 100</t>
  </si>
  <si>
    <t>5445,29
______
667,05</t>
  </si>
  <si>
    <t>ФЕР10-01-008-04
10.11. Устройство фронтонов
ОЗП=16,45
ЭМ=11,4
ЗПМ=16,45
МАТ=7,31</t>
  </si>
  <si>
    <t>ФССЦ-102-0060
Приказ Минстроя России от 12.11.14 №703/пр</t>
  </si>
  <si>
    <t>Доски обрезные хвойных пород длиной: 4-6,5 м, шириной 75-150 мм, толщиной 44 мм и более, II сорта; м3</t>
  </si>
  <si>
    <t>ФССЦ-102-0060
Доски обрезные хвойных пород длиной 4-6,5 м, шириной 75-150 мм, толщиной 44 мм и более, II сорта
МАТ=4,156</t>
  </si>
  <si>
    <t>ФССЦ-203-0367
Приказ Минстроя России от 12.11.14 №703/пр</t>
  </si>
  <si>
    <t>Обшивка наружная и внутренняя из древесины тип: 0-1; 0-2; 0-3 толщиной 13 мм, шириной без гребня от 70 до 90 мм; м3</t>
  </si>
  <si>
    <t>ФССЦ-203-0367
Обшивка наружняя и внутренняя из древесины типа 0-1, 0-2, 0-3 толщиной 13 мм, шириной без гребня от 70 до 90 мм
МАТ=9,396</t>
  </si>
  <si>
    <t>ФССЦ-102-0028
Приказ Минстроя России от 12.11.14 №703/пр</t>
  </si>
  <si>
    <t>Бруски обрезные хвойных пород длиной: 4-6,5 м, шириной 75-150 мм, толщиной 100, 125 мм, II сорта; м3</t>
  </si>
  <si>
    <t>ФССЦ-102-0028
Бруски обрезные хвойных пород длиной: 4-6,5 м, шириной 75-150 мм, толщиной 100, 125 мм, II сорта
МАТ=2,843</t>
  </si>
  <si>
    <t>ФССЦ-102-0052
Приказ Минстроя России от 12.11.14 №703/пр</t>
  </si>
  <si>
    <t>Доски обрезные хвойных пород длиной: 4-6,5 м, шириной 75-150 мм, толщиной 25 мм, II сорта; м3</t>
  </si>
  <si>
    <t>ФССЦ-102-0052
Доски обрезные хвойных пород длиной: 4-6,5 м, шириной 75-150 мм, толщиной 25 мм, II сорта
МАТ=3,99</t>
  </si>
  <si>
    <t>ФЕР10-01-008-05
Приказ Минстроя России от 12.11.14 №703/пр</t>
  </si>
  <si>
    <t>Устройство: карнизов; 100 м2 стен, фронтонов (за вычетом проемов) и развернутых поверхностей карнизов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(33409 руб.)
СП 43%=63%*(0.85*0.8) от ФОТ; (15122 руб.)</t>
  </si>
  <si>
    <t>1,524
152,4 / 100</t>
  </si>
  <si>
    <t>5516,45
______
1402,76</t>
  </si>
  <si>
    <t>ФЕР10-01-008-05
10.12. Устройство карнизов
ОЗП=16,45
ЭМ=11,36
ЗПМ=16,45
МАТ=6,51</t>
  </si>
  <si>
    <t>ФССЦ-102-0060
Приказ Минстроя РФ от 30.01.14 №31/пр</t>
  </si>
  <si>
    <t>Доски обрезные хвойных пород длиной 4-6,5 м, шириной 75-150 мм, толщиной 44 мм и более, II сорта; м3</t>
  </si>
  <si>
    <t>ФССЦ-203-0367
Приказ Минстроя РФ от 30.01.14 №31/пр</t>
  </si>
  <si>
    <t>Обшивка наружная и внутренняя из древесины тип 0-1; 0-2; 0-3 толщиной 13 мм, шириной без гребня от 70 до 90 мм; м3</t>
  </si>
  <si>
    <t>ФССЦ-102-0024
Приказ Минстроя России от 12.11.14 №703/пр</t>
  </si>
  <si>
    <t>Бруски обрезные хвойных пород длиной: 4-6,5 м, шириной 75-150 мм, толщиной 40-75 мм, II сорта; м3</t>
  </si>
  <si>
    <t>ФССЦ-102-0024
Бруски обрезные хвойных пород длиной: 4-6,5 м, шириной 75-150 мм, толщиной 40-75 мм, II сорта
МАТ=4,496</t>
  </si>
  <si>
    <t>4,69
3,81+0,88</t>
  </si>
  <si>
    <t>ФЕРр58-12-1
Приказ Минстроя РФ от 30.01.14 №31/пр</t>
  </si>
  <si>
    <t>Устройство обрешетки сплошной из досок; 100 м2
_______________
НР 74%=87%*0.85 от ФОТ; (41312 руб.)
СП 52%=65%*0.8 от ФОТ; (29030 руб.)</t>
  </si>
  <si>
    <t>13,12
1312 / 100</t>
  </si>
  <si>
    <t>2492,19
______
252,73</t>
  </si>
  <si>
    <t>40,78
______
5,94</t>
  </si>
  <si>
    <t>ФЕРр58-12-1
84.30 Устройство обрешетки сплошной из досок
ОЗП=16,45
ЭМ=10
ЗПМ=16,45
МАТ=5,51</t>
  </si>
  <si>
    <t>5350
______
1282</t>
  </si>
  <si>
    <t>31,83
______
0,44</t>
  </si>
  <si>
    <t>417,61
______
5,77</t>
  </si>
  <si>
    <t>ФССЦ-102-0073
Приказ Минстроя России от 12.11.14 №703/пр</t>
  </si>
  <si>
    <t>Доски необрезные хвойных пород длиной: 4-6,5 м, все ширины, толщиной 25 мм, III сорта; м3</t>
  </si>
  <si>
    <t>ФССЦ-102-0073
Доски необрезные хвойных пород длиной: 4-6,5 м, все ширины, толщиной 25 мм, III сорта
МАТ=5,635</t>
  </si>
  <si>
    <t>ФЕР10-01-003-01
Приказ Минстроя РФ от 30.01.14 №31/пр</t>
  </si>
  <si>
    <t>Устройство слуховых окон; 1 слуховое окно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(5227 руб.)
СП 43%=63%*(0.85*0.8) от ФОТ; (2366 руб.)</t>
  </si>
  <si>
    <t>392,81
______
65,03</t>
  </si>
  <si>
    <t>27,58
______
1,86</t>
  </si>
  <si>
    <t>ФЕР10-01-003-01
10.5. Устройство слуховых окон
ОЗП=16,45
ЭМ=10,98
ЗПМ=16,45
МАТ=5,3</t>
  </si>
  <si>
    <t>1514
______
153</t>
  </si>
  <si>
    <t>7,6245
______
0,1375</t>
  </si>
  <si>
    <t>38,12
______
0,69</t>
  </si>
  <si>
    <t>ФССЦ-101-0927
Приказ Минстроя России от 12.11.14 №703/пр</t>
  </si>
  <si>
    <t>Скобяные изделия для оконных блоков общественных зданий при заполнении отдельными элементами двустворных: высотой до 1,2 м; компл.</t>
  </si>
  <si>
    <t>ФССЦ-101-0927
ФССЦ-101-0906
МАТ=4,872</t>
  </si>
  <si>
    <t>ФЕРр58-13-1
Приказ Минстроя РФ от 30.01.14 №31/пр</t>
  </si>
  <si>
    <t>Устройство покрытия из рулонных материалов: насухо без промазки кромок; 100 м2 кровли
_______________
НР 74%=87%*0.85 от ФОТ; (3464 руб.)
СП 52%=65%*0.8 от ФОТ; (2434 руб.)</t>
  </si>
  <si>
    <t>7,85
785 / 100</t>
  </si>
  <si>
    <t>924,81
______
36,25</t>
  </si>
  <si>
    <t>ФЕРр58-13-1
84.34 Устройство покрытия из рулонных материалов: насухо без промазки кромок
ОЗП=16,45
ЭМ=11,42
ЗПМ=16,45
МАТ=5</t>
  </si>
  <si>
    <t>Устройство мелких покрытий (брандмауэры, парапеты, свесы и т.п.) из листовой оцинкованной стали(слуховые окна, фартуки, карнизные свесы);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(43360 руб.)
СП 44%=65%*(0.85*0.8) от ФОТ; (19873 руб.)</t>
  </si>
  <si>
    <t>2,475
(6,6*5+83,6+130,9) / 100</t>
  </si>
  <si>
    <t>10025,83
______
1106,02</t>
  </si>
  <si>
    <t>29,23
______
3,38</t>
  </si>
  <si>
    <t>859
______
137</t>
  </si>
  <si>
    <t>129,6625
______
0,25</t>
  </si>
  <si>
    <t>320,91
______
0,62</t>
  </si>
  <si>
    <t>Монтаж связей и распорок из одиночных и парных уголков, гнутосварных профилей для пролетов: до 24 м при высоте здания до 25 м(шахты ВК); 1 т конструкций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(71309 руб.)
СП 58%=85%*(0.85*0.8) от ФОТ; (56657 руб.)</t>
  </si>
  <si>
    <t>8,4744
0,4708*18</t>
  </si>
  <si>
    <t>60354
______
9019</t>
  </si>
  <si>
    <t>616,7
______
40,47</t>
  </si>
  <si>
    <t>ФССЦ-101-1805
Приказ Минстроя России от 12.11.14 №703/пр</t>
  </si>
  <si>
    <t>Гвозди строительные; т</t>
  </si>
  <si>
    <t>ФССЦ-101-1805
Гвозди строительные
МАТ=3,002</t>
  </si>
  <si>
    <t>ФССЦ-102-0023
Приказ Минстроя России от 12.11.14 №703/пр</t>
  </si>
  <si>
    <t>Бруски обрезные хвойных пород длиной: 4-6,5 м, шириной 75-150 мм, толщиной 40-75 мм, I сорта; м3</t>
  </si>
  <si>
    <t>ФССЦ-102-0023
Бруски обрезные хвойных пород длиной: 4-6,5 м, шириной 75-150 мм, толщиной 40-75 мм, I сорта
МАТ=4,615</t>
  </si>
  <si>
    <t>ФССЦ-101-1019
Приказ Минстроя России от 12.11.14 №703/пр</t>
  </si>
  <si>
    <t>Швеллеры № 40 из стали марки: Ст0; т</t>
  </si>
  <si>
    <t>ФССЦ-101-1019
Швеллеры № 40 из стали марки:Ст0
МАТ=7,349</t>
  </si>
  <si>
    <t>ФССЦ-101-1714
Приказ Минстроя России от 12.11.14 №703/пр</t>
  </si>
  <si>
    <t>Болты с гайками и шайбами строительные; т</t>
  </si>
  <si>
    <t>ФССЦ-101-1714
Болты строительные с гайками и шайбами
МАТ=6,388</t>
  </si>
  <si>
    <t>ФССЦ-101-1641
Приказ Минстроя РФ от 30.01.14 №31/пр</t>
  </si>
  <si>
    <t>Сталь угловая равнополочная, марка стали ВСт3кп2, размером 50x50x5 мм; т</t>
  </si>
  <si>
    <t>ФССЦ-101-1642
Приказ Минстроя РФ от 30.01.14 №31/пр</t>
  </si>
  <si>
    <t>Сталь угловая равнополочная, марка стали ВСт3кп2, размером 100х100 мм; т</t>
  </si>
  <si>
    <t>ФССЦ-101-1642
Сталь угловая равнополочная, марка стали ВСт3кп2 размером 100*100*10мм
МАТ=5,104</t>
  </si>
  <si>
    <t>ФЕР09-05-001-01
Приказ Минстроя РФ от 30.01.14 №31/пр</t>
  </si>
  <si>
    <t>Облицовка Каркаса стальным  листом ПРИМ.; 100 м2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(14660 руб.)
СП 58%=85%*(0.85*0.8) от ФОТ; (11648 руб.)</t>
  </si>
  <si>
    <t>3,654
(20,3*18) / 100</t>
  </si>
  <si>
    <t>393,19
______
332,06</t>
  </si>
  <si>
    <t>47,76
______
2,03</t>
  </si>
  <si>
    <t>ФЕР09-05-001-01
9.68 Облицовка ворот стальным профилированным листом
ОЗП=16,45
ЭМ=9,36
ЗПМ=16,45
МАТ=2,92</t>
  </si>
  <si>
    <t>1634
______
122</t>
  </si>
  <si>
    <t>37,4785
______
0,15</t>
  </si>
  <si>
    <t>136,95
______
0,55</t>
  </si>
  <si>
    <t>ФССЦ-101-3792
Приказ Минстроя России от 12.11.14 №703/пр</t>
  </si>
  <si>
    <t>Сталь листовая  толщиной 0,7 мм; т</t>
  </si>
  <si>
    <t>2,0106
0,1117*18</t>
  </si>
  <si>
    <t>ФССЦ-101-3792
ТАБЛ.1.2
МАТ=5,58</t>
  </si>
  <si>
    <t>ФЕР13-03-004-26
Приказ Минстроя РФ от 30.01.14 №31/пр</t>
  </si>
  <si>
    <t>Окраска металлических огрунтованных поверхностей: эмалью ПФ-115 (суриком);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(5026 руб.)
СП 48%=70%*(0.85*0.8) от ФОТ; (3305 руб.)</t>
  </si>
  <si>
    <t>10,443528
(365,4*2+8,4744*37) / 100</t>
  </si>
  <si>
    <t>329,01
______
39,95</t>
  </si>
  <si>
    <t>7,78
______
0,13</t>
  </si>
  <si>
    <t>ФЕР13-03-004-26
13.100 Окраска металлических огрунтованных поверхностей: эмалью ПФ-115
ОЗП=16,45
ЭМ=10,62
ЗПМ=16,45
МАТ=4,94</t>
  </si>
  <si>
    <t>862
______
22</t>
  </si>
  <si>
    <t>4,4045
______
0,0125</t>
  </si>
  <si>
    <t>46
______
0,13</t>
  </si>
  <si>
    <t>ФССЦ-113-0246
Приказ Минстроя РФ от 30.01.14 №31/пр</t>
  </si>
  <si>
    <t>Эмаль ПФ-115 серая; т</t>
  </si>
  <si>
    <t>ФССЦ-113-0246
Эмаль ПФ-115 серая
МАТ=4,898</t>
  </si>
  <si>
    <t>ФССЦ-101-0388
Приказ Минстроя РФ от 30.01.14 №31/пр</t>
  </si>
  <si>
    <t>Краски масляные земляные марки МА-0115 мумия, сурик железный; т</t>
  </si>
  <si>
    <t>ФССЦ-101-0388
Краски масляные земляные МА-0115 мумия, сурик железный
МАТ=2,572</t>
  </si>
  <si>
    <t>ФЕР10-01-010-01
Приказ Минстроя РФ от 30.01.14 №31/пр</t>
  </si>
  <si>
    <t>Установка элементов каркаса: из брусьев; 1 м3 древесины в конструкции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(20128 руб.)
СП 43%=63%*(0.85*0.8) от ФОТ; (9110 руб.)</t>
  </si>
  <si>
    <t>5,94
(0,25+0,08)*18</t>
  </si>
  <si>
    <t>2447,72
______
216,83</t>
  </si>
  <si>
    <t>ФЕР10-01-010-01
10.18. Установка деревянных элементов каркаса
ОЗП=16,45
ЭМ=11,08
ЗПМ=16,45
МАТ=3,37</t>
  </si>
  <si>
    <t>ФЕР26-01-036-01
Приказ Минстроя РФ от 30.01.14 №31/пр</t>
  </si>
  <si>
    <t>Изоляция изделиями из волокнистых и зернистых материалов с креплением на клее и дюбелями холодных поверхностей: наружных стен; 100 м2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(7342 руб.)
СП 48%=70%*(0.85*0.8) от ФОТ; (4405 руб.)</t>
  </si>
  <si>
    <t>269,35
______
152,18</t>
  </si>
  <si>
    <t>11,73
______
0,51</t>
  </si>
  <si>
    <t>ФЕР26-01-036-01
26.40 Изоляция изделиями из волокнистых и зернистых материалов с креплением на клее и дюбелями холодных поверхностей: наружных стен
ОЗП=16,45
ЭМ=9,37
ЗПМ=16,45
МАТ=1,42</t>
  </si>
  <si>
    <t>401
______
31</t>
  </si>
  <si>
    <t>18,469
______
0,0375</t>
  </si>
  <si>
    <t>67,49
______
0,14</t>
  </si>
  <si>
    <t>ТССЦ104-9100-91004</t>
  </si>
  <si>
    <t>Минплита  ПТЭ-125(расчет базовой цены 3868,28/5,58=693,24 руб); м3</t>
  </si>
  <si>
    <t>36,54
2,03*18</t>
  </si>
  <si>
    <t>ТССЦ
Табл. 1.2
МАТ=5,58</t>
  </si>
  <si>
    <t>Устройство покрытия из рулонных материалов: насухо без промазки кромок; 100 м2 кровли
_______________
НР 74%=87%*0.85 от ФОТ; (5243 руб.)
СП 52%=65%*0.8 от ФОТ; (3684 руб.)</t>
  </si>
  <si>
    <t>11,8818
1188,18 / 100</t>
  </si>
  <si>
    <t>ФССЦ-101-0852
Приказ Минстроя РФ от 30.01.14 №31/пр</t>
  </si>
  <si>
    <t>Рубероид кровельный с крупнозернистой посыпкой марки РКК-350б; м2</t>
  </si>
  <si>
    <t>ФССЦ-101-0852
Рубероид кровельный с крупнозернистой посыпкой марки: РКК-350б
МАТ=4,999</t>
  </si>
  <si>
    <t>ТССЦ104-9221-90001</t>
  </si>
  <si>
    <t>ИЗОСПАН А(расчет базовой цены 19,42/5,58=3,48 руб); м2</t>
  </si>
  <si>
    <t>ФЕР10-01-012-01
Приказ Минстроя РФ от 30.01.14 №31/пр</t>
  </si>
  <si>
    <t>Обшивка каркасных стен: досками обшивки; 100 м2 обшивки стен (за вычетом проемов)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(23437 руб.)
СП 43%=63%*(0.85*0.8) от ФОТ; (10608 руб.)</t>
  </si>
  <si>
    <t>4,158
(23,1*18) / 100</t>
  </si>
  <si>
    <t>3587,08
______
360,67</t>
  </si>
  <si>
    <t>ФЕР10-01-012-01
10.20. Обшивка каркасных стен: досками обшивки
ОЗП=16,45
ЭМ=11,4
ЗПМ=16,45
МАТ=8,4</t>
  </si>
  <si>
    <t>ФССЦ-102-0052
Приказ Минстроя РФ от 30.01.14 №31/пр</t>
  </si>
  <si>
    <t>Доски обрезные хвойных пород длиной 4-6,5 м, шириной 75-150 мм, толщиной 25 мм, II сорта; м3</t>
  </si>
  <si>
    <t>10,44
0,58*18</t>
  </si>
  <si>
    <t>Устройство мелких покрытий (брандмауэры, парапеты, свесы и т.п.) из листовой оцинкованной стали;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(45727 руб.)
СП 44%=65%*(0.85*0.8) от ФОТ; (20958 руб.)</t>
  </si>
  <si>
    <t>2,61
(14,5*18) / 100</t>
  </si>
  <si>
    <t>905
______
145</t>
  </si>
  <si>
    <t>338,42
______
0,65</t>
  </si>
  <si>
    <t>ФССЦ-101-1998
Приказ Минстроя России от 12.11.14 №703/пр</t>
  </si>
  <si>
    <t>Уплотнитель силиконовый; м</t>
  </si>
  <si>
    <t>208,8
11,6*18</t>
  </si>
  <si>
    <t>ФССЦ-101-1998
Прокладки уплотнительные:пенополиуретановые открытопористые для металлочерепицы (1800*50*50 мм)
МАТ=1,637</t>
  </si>
  <si>
    <t>ФЕР12-01-011-01
Приказ Минстроя РФ от 30.01.14 №31/пр</t>
  </si>
  <si>
    <t>Устройство колпаков над шахтами в два канала; 1 колпак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(5381 руб.)
СП 44%=65%*(0.85*0.8) от ФОТ; (2466 руб.)</t>
  </si>
  <si>
    <t>446,82
______
18,93</t>
  </si>
  <si>
    <t>ФЕР12-01-011-01
12.28. Устройство колпаков над шахтами
ОЗП=16,45
ЭМ=11,45
ЗПМ=16,45
МАТ=3,67</t>
  </si>
  <si>
    <t>ФЕР11-01-050-01
Приказ Минстроя РФ от 30.01.14 №31/пр</t>
  </si>
  <si>
    <t>Устройство пароизоляции из полиэтиленовой пленки в один слой насухо; 100 м2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99%=129%*(0.9*0.85) от ФОТ; (5556 руб.)
СП 51%=75%*(0.85*0.8) от ФОТ; (2862 руб.)</t>
  </si>
  <si>
    <t>10,08
1008 / 100</t>
  </si>
  <si>
    <t>1528,08
______
33,84</t>
  </si>
  <si>
    <t>ФЕР11-01-050-01
11.114 Устройство пароизоляции из полиэтиленовой пленки в один слой насухо
ОЗП=16,45
ЭМ=11,44
ЗПМ=16,45
МАТ=0,5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</si>
  <si>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</si>
  <si>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(74735 руб.)
СП 44%=65%*(0.85*0.8) от ФОТ; (34254 руб.)</t>
  </si>
  <si>
    <t>9,328
932,8 / 100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</si>
  <si>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</si>
  <si>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</si>
  <si>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</si>
  <si>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13894
______
1425</t>
  </si>
  <si>
    <t>52,371
______
0,6875</t>
  </si>
  <si>
    <t>488,52
______
6,41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</si>
  <si>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</si>
  <si>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12-01-013-03; 100 м2 утепляемого покрытия
_______________
(к=2 ОЗП=2; ЭМ=2 к расх.; ЗПМ=2; МАТ=0 к расх.; ТЗ=2; ТЗМ=2;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(116345 руб.)
СП 44%=65%*(0.85*0.8) от ФОТ; (53325 руб.)</t>
  </si>
  <si>
    <t>1087,61
______
771,24</t>
  </si>
  <si>
    <t>316,38
______
18,58</t>
  </si>
  <si>
    <t>ФЕР12-01-013-04
12.31. Утепление покрытий плитами: из минеральной ваты или перлита на битумной мастике
ОЗП=16,45
ЭМ=9,01
ЗПМ=16,45
МАТ=6,8</t>
  </si>
  <si>
    <t>26590
______
2850</t>
  </si>
  <si>
    <t>81,098
______
1,375</t>
  </si>
  <si>
    <t>756,48
______
12,83</t>
  </si>
  <si>
    <t>240,196
233,2*1,03</t>
  </si>
  <si>
    <t>ФЕР26-02-018-02
Приказ Минстроя РФ от 30.01.14 №31/пр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</si>
  <si>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НПБ251; 100 м2 обрабатываемой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(36451 руб.)
СП 48%=70%*(0.85*0.8) от ФОТ; (21871 руб.)</t>
  </si>
  <si>
    <t>28,5
2850 / 100</t>
  </si>
  <si>
    <t>190,29
______
95,89</t>
  </si>
  <si>
    <t>92,58
______
1,3</t>
  </si>
  <si>
    <t>ФЕР26-02-018-02
26.104 Огнебиозащитное покрытие деревянных конструкций составами 'Пирилакс' (любой модификации)
ОЗП=16,45
ЭМ=11,16
ЗПМ=16,45
МАТ=19,16</t>
  </si>
  <si>
    <t>29444
______
610</t>
  </si>
  <si>
    <t>10,2005
______
0,1125</t>
  </si>
  <si>
    <t>290,71
______
3,21</t>
  </si>
  <si>
    <t>ФССЦ-113-8071
Приказ Минстроя России от 12.11.14 №703/пр</t>
  </si>
  <si>
    <t>Антисептик-антипирен «ПИРИЛАКС» для древесины; кг</t>
  </si>
  <si>
    <t>ФССЦ-113-8071
ФССЦ-113-8070
МАТ=10,697</t>
  </si>
  <si>
    <t>ФЕР12-01-023-01
Приказ Минстроя РФ от 30.01.14 №31/пр</t>
  </si>
  <si>
    <t>Устройство кровли из металлочерепицы по готовым прогонам: простая кровля;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(75077 руб.)
СП 44%=65%*(0.85*0.8) от ФОТ; (34410 руб.)</t>
  </si>
  <si>
    <t>12
1200 / 100</t>
  </si>
  <si>
    <t>9676,33
______
382,84</t>
  </si>
  <si>
    <t>144,05
______
13,34</t>
  </si>
  <si>
    <t>ФЕР12-01-023-01
12.51. Устройство кровли из металлочерепицы (с отделочным покрытием)
ОЗП=16,45
ЭМ=11,1
ЗПМ=16,45
МАТ=3,6</t>
  </si>
  <si>
    <t>19188
______
2633</t>
  </si>
  <si>
    <t>44,3095
______
0,9875</t>
  </si>
  <si>
    <t>531,71
______
11,85</t>
  </si>
  <si>
    <t>ФССЦ-101-4136
Приказ Минстроя России от 12.11.14 №703/пр</t>
  </si>
  <si>
    <t>Металлочерепица «Монтеррей»; м2</t>
  </si>
  <si>
    <t>ФССЦ-101-4136
Металлочерепица «Монтеррей»
МАТ=3,818</t>
  </si>
  <si>
    <t>ФССЦ-101-3845
Приказ Минстроя России от 12.11.14 №703/пр</t>
  </si>
  <si>
    <t>Профилированный лист оцинкованный: НС44-1000-0,7; т</t>
  </si>
  <si>
    <t>10,45905
9,961*1,05</t>
  </si>
  <si>
    <t>ФССЦ-101-3845
Профилированный лист оцинкованный: НС44-1000-0,7
МАТ=4,286</t>
  </si>
  <si>
    <t>ФССЦ-101-1875
Приказ Минстроя России от 12.11.14 №703/пр</t>
  </si>
  <si>
    <t>Сталь листовая оцинкованная толщиной листа: 0,7 мм; т</t>
  </si>
  <si>
    <t>ФССЦ-101-1875
Сталь листовая оцинкованная толщиной листа:0,7 мм
МАТ=3,663</t>
  </si>
  <si>
    <t>ФЕР09-03-029-01
Приказ Минстроя РФ от 30.01.14 №31/пр</t>
  </si>
  <si>
    <t>Монтаж лестниц кровельных; 1 т конструкций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(989 руб.)
СП 58%=85%*(0.85*0.8) от ФОТ; (786 руб.)</t>
  </si>
  <si>
    <t>1303,28
______
349,92</t>
  </si>
  <si>
    <t>864,86
______
95,31</t>
  </si>
  <si>
    <t>ФЕР09-03-029-01
9.35 Монтаж лестниц прямолинейных и криволинейных, пожарных с ограждением
ОЗП=16,45
ЭМ=10,28
ЗПМ=16,45
МАТ=5,25</t>
  </si>
  <si>
    <t>1645
______
290</t>
  </si>
  <si>
    <t>37,2255
______
7,05</t>
  </si>
  <si>
    <t>6,89
______
1,3</t>
  </si>
  <si>
    <t>ФССЦ-101-2037
Приказ Минстроя РФ от 30.01.14 №31/пр</t>
  </si>
  <si>
    <t>Болты с гайками и шайбами оцинкованные, диаметр 8 мм; кг</t>
  </si>
  <si>
    <t>9,801
0,0213*6*15+18*15*0,0292</t>
  </si>
  <si>
    <t>ФССЦ-101-2037
Болты с гайками и шайбами оцинкованные, диаметр: 8 мм
МАТ=2,557</t>
  </si>
  <si>
    <t>ФССЦ-201-0650
Приказ Минстроя РФ от 30.01.14 №31/пр</t>
  </si>
  <si>
    <t>Ограждения лестничных проемов, лестничные марши, пожарные лестницы; т</t>
  </si>
  <si>
    <t>ФССЦ-201-0650
Ограждения лестничных проемов, лестничные марши, пожарные лестницы
МАТ=9,625</t>
  </si>
  <si>
    <t>Установка лестниц чердачных; 1 м3 древесины в конструкции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(508 руб.)
СП 43%=63%*(0.85*0.8) от ФОТ; (230 руб.)</t>
  </si>
  <si>
    <t>0,15
0,03*5</t>
  </si>
  <si>
    <t>ФЕР10-01-023-01
Приказ Минстроя РФ от 30.01.14 №31/пр</t>
  </si>
  <si>
    <t>Укладка ходовых досок; 100 м ходов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(1188 руб.)
СП 43%=63%*(0.85*0.8) от ФОТ; (538 руб.)</t>
  </si>
  <si>
    <t>2,003
200,3 / 100</t>
  </si>
  <si>
    <t>1059,33
______
36,62</t>
  </si>
  <si>
    <t>15,56
______
1,35</t>
  </si>
  <si>
    <t>ФЕР10-01-023-01
10.54. Укладка ходовых досок
ОЗП=16,45
ЭМ=10,88
ЗПМ=16,45
МАТ=5,34</t>
  </si>
  <si>
    <t>339
______
44</t>
  </si>
  <si>
    <t>4,37
______
0,1</t>
  </si>
  <si>
    <t>8,75
______
0,2</t>
  </si>
  <si>
    <t>ФЕР12-01-012-01
Приказ Минстроя РФ от 30.01.14 №31/пр</t>
  </si>
  <si>
    <t>Ограждение кровель перилами (Снегозадержатель); 100 м ограждения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(2071 руб.)
СП 44%=65%*(0.85*0.8) от ФОТ; (949 руб.)</t>
  </si>
  <si>
    <t>1,8
(3*60) / 100</t>
  </si>
  <si>
    <t>3170,1
______
67,97</t>
  </si>
  <si>
    <t>69,23
______
4,9</t>
  </si>
  <si>
    <t>ФЕР12-01-012-01
12.29. Ограждение кровель перилами
ОЗП=16,45
ЭМ=9,92
ЗПМ=16,45
МАТ=7,67</t>
  </si>
  <si>
    <t>1236
______
145</t>
  </si>
  <si>
    <t>7,6705
______
0,3625</t>
  </si>
  <si>
    <t>13,81
______
0,65</t>
  </si>
  <si>
    <t>Ограждение кровель перилами; 100 м ограждения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(2460 руб.)
СП 44%=65%*(0.85*0.8) от ФОТ; (1128 руб.)</t>
  </si>
  <si>
    <t>2,139
(69*3,1) / 100</t>
  </si>
  <si>
    <t>1469
______
172</t>
  </si>
  <si>
    <t>16,41
______
0,78</t>
  </si>
  <si>
    <t>ФССЦ-201-0777
Приказ Минстроя России от 12.11.14 №703/пр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</si>
  <si>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сварке; т</t>
  </si>
  <si>
    <t>1,1909
1,8326-0,6417</t>
  </si>
  <si>
    <t>ФССЦ-201-0777
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
МАТ=7,691</t>
  </si>
  <si>
    <t>Крепления страховочного троса; 100 м ограждения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(978 руб.)
СП 44%=65%*(0.85*0.8) от ФОТ; (448 руб.)</t>
  </si>
  <si>
    <t>0,85
85 / 100</t>
  </si>
  <si>
    <t>584
______
69</t>
  </si>
  <si>
    <t>6,52
______
0,31</t>
  </si>
  <si>
    <t>ФССЦ-509-0801
Приказ Минстроя России от 12.11.14 №703/пр</t>
  </si>
  <si>
    <t>Трос стальной; м</t>
  </si>
  <si>
    <t>ФССЦ-509-0801
Трос стальной
МАТ=6,918</t>
  </si>
  <si>
    <t>ФССЦ-204-0059
Приказ Минстроя РФ от 30.01.14 №31/пр</t>
  </si>
  <si>
    <t>Анкерные детали из прямых или гнутых круглых стержней с резьбой (в комплекте с шайбами и гайками или без них), поставляемые отдельно; т</t>
  </si>
  <si>
    <t>ФССЦ-204-0059
Анкерные детали из прямых или гнутых круглых стержней с резьбой (в комплекте с шайбами и гайками или без них), поставляемые отдельно
МАТ=6,427</t>
  </si>
  <si>
    <t>ФЕР16-04-001-02
Приказ Минстроя РФ от 30.01.14 №31/пр</t>
  </si>
  <si>
    <t>Прокладка канализационных стояков из полиэтиленовых труб высокой плотности диаметром: 120 мм; 100 м трубопровода
_______________
НР 103%=134%*(0.9*0.85) от ФОТ; (7463 руб.)
СП 56%=83%*(0.85*0.8) от ФОТ; (4058 руб.)</t>
  </si>
  <si>
    <t>0,72
72 / 100</t>
  </si>
  <si>
    <t>7784,49
______
611,07</t>
  </si>
  <si>
    <t>6,58
______
0,68</t>
  </si>
  <si>
    <t>ФЕР16-04-001-02
16.103 Прокладка трубопроводов канализации из полиэтиленовых труб высокой плотности диаметром: 100 мм
ОЗП=16,45
ЭМ=11,41
ЗПМ=16,45
МАТ=3,14</t>
  </si>
  <si>
    <t>54
______
8</t>
  </si>
  <si>
    <t>61,6
______
0,05</t>
  </si>
  <si>
    <t>44,35
______
0,04</t>
  </si>
  <si>
    <t>ФССЦ-301-1224
Приказ Минстроя России от 12.11.14 №703/пр</t>
  </si>
  <si>
    <t>Крепления для трубопроводов: кронштейны, планки, хомуты; кг</t>
  </si>
  <si>
    <t>ФССЦ-301-1224
Крепления для трубопроводов: кронштейны, планки, хомуты
МАТ=3,281</t>
  </si>
  <si>
    <t>ФЕР20-02-009-01
Приказ Минстроя РФ от 30.01.14 №31/пр</t>
  </si>
  <si>
    <t>Установка зонтиков и колпаков над шахтами из листовой стали круглого сечения диаметром до  200 мм; 1 зонт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(3023 руб.)
СП 56%=83%*(0.85*0.8) от ФОТ; (1644 руб.)</t>
  </si>
  <si>
    <t>36
18+18</t>
  </si>
  <si>
    <t>8,95
______
4,96</t>
  </si>
  <si>
    <t>ФЕР20-02-009-01
20.25 Установка зонтов над шахтами из листовой и оцинкованной стали
ОЗП=16,45
ЭМ=7,42
ЗПМ=16,45
МАТ=5,89</t>
  </si>
  <si>
    <t>ФССЦ-301-0277
Приказ Минстроя России от 12.11.14 №703/пр</t>
  </si>
  <si>
    <t>Зонтики и колпаки, диаметром шахты 120 мм; шт.</t>
  </si>
  <si>
    <t>ФССЦ-301-0277
Зонты вентиляционных систем из листовой оцинкованной стали, круглые, диаметром шахты 200 мм
МАТ=5,252</t>
  </si>
  <si>
    <t>ФССЦ-101-1671
Приказ Минстроя РФ от 30.01.14 №31/пр</t>
  </si>
  <si>
    <t>Поковки простые строительные /скобы, закрепы, хомуты и т,п,/ массой до 1,6 кг; кг</t>
  </si>
  <si>
    <t>ФССЦ-101-1671
Поковки простые строительные /скобы, закрепы, хомуты и т.п./ массой до 1,6 кг
МАТ=4,197</t>
  </si>
  <si>
    <t>ФССЦ-101-3114
Приказ Минстроя России от 12.11.14 №703/пр</t>
  </si>
  <si>
    <t>Мастика из искуственного каучука; кг</t>
  </si>
  <si>
    <t>ФССЦ-101-3114
Мастика
МАТ=5,58</t>
  </si>
  <si>
    <t>ФЕР26-01-009-01
Приказ Минстроя РФ от 30.01.14 №31/пр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</si>
  <si>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(14423 руб.)
СП 48%=70%*(0.85*0.8) от ФОТ; (8654 руб.)</t>
  </si>
  <si>
    <t>1603,97
______
211,58</t>
  </si>
  <si>
    <t>ФЕР26-01-009-01
26.13. Изоляция трубопроводов: матами минераловатными марок 75, 100, плитами минераловатными на синтетическом связующем марки 75
ОЗП=16,45
ЭМ=11,33
ЗПМ=16,45
МАТ=3,45</t>
  </si>
  <si>
    <t>ФССЦ-104-0009
Приказ Минстроя России от 12.11.14 №703/пр</t>
  </si>
  <si>
    <t>Маты прошивные из минеральной ваты: без обкладок М-100, толщина 60 мм; м3</t>
  </si>
  <si>
    <t>ФССЦ-104-0009
Маты прошивные из минеральной ваты:без обкладок М-100, толщина 60 мм
МАТ=3,423</t>
  </si>
  <si>
    <t>ФЕР09-04-012-01
Приказ Минстроя РФ от 30.01.14 №31/пр</t>
  </si>
  <si>
    <t>Установка металлических дверных блоков в готовые проемы; 1 м2 проема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(631 руб.)
СП 58%=85%*(0.85*0.8) от ФОТ; (502 руб.)</t>
  </si>
  <si>
    <t>1,92
1,2*0,8*2</t>
  </si>
  <si>
    <t>76,94
______
27,38</t>
  </si>
  <si>
    <t>ФЕР09-04-012-01
9.65 Установка металлических дверных блоков в готовые проемы
ОЗП=16,45
ЭМ=9,97
ЗПМ=16,45
МАТ=6,04</t>
  </si>
  <si>
    <t>ФССЦ-201-0251
Приказ Минстроя России от 12.11.14 №703/пр</t>
  </si>
  <si>
    <t>Двери стальные противопожарные; шт.</t>
  </si>
  <si>
    <t>ФССЦ-201-0251
Двери стальные утепленные двупольные:2ДСУ 2.02.1
МАТ=3,11</t>
  </si>
  <si>
    <t>ФССЦ-101-0889
Приказ Минстроя России от 12.11.14 №703/пр</t>
  </si>
  <si>
    <t>Скобяные изделия для блоков входных дверей в: помещение однопольных; компл.</t>
  </si>
  <si>
    <t>ФССЦ-101-0889
Скобяные изделия для блоков входных дверей в помещение: однопольных
МАТ=3,746</t>
  </si>
  <si>
    <t>ФЕРр58-15-1
Приказ Минстроя РФ от 30.01.14 №31/пр</t>
  </si>
  <si>
    <t>Перенавеска водосточных труб: с земли, лестниц или подмостей; 100 м труб
_______________
НР 74%=87%*0.85 от ФОТ; (14865 руб.)
СП 52%=65%*0.8 от ФОТ; (10446 руб.)</t>
  </si>
  <si>
    <t>2,34
(78*3) / 100</t>
  </si>
  <si>
    <t>529,88
______
521,86</t>
  </si>
  <si>
    <t>ФЕРр58-15-1
84.42 Перенавеска водосточных труб
ОЗП=16,45
МАТ=3,39</t>
  </si>
  <si>
    <t>ФССЦ-101-2796
Приказ Минстроя РФ от 30.01.14 №31/пр</t>
  </si>
  <si>
    <t>Дюбель распорный с металлическим стержнем 10х120 мм(10х100); 10 шт.</t>
  </si>
  <si>
    <t>23,4
234 / 10</t>
  </si>
  <si>
    <t>ФССЦ-101-2796
Дюбель распорный с металлическим стержнем: 10х120 мм
МАТ=10,533</t>
  </si>
  <si>
    <t>ФССЦ-301-5865
Приказ Минстроя России от 12.11.14 №703/пр</t>
  </si>
  <si>
    <t>Труба водосточная МП, диаметр 100х3000 мм, стандартный цвет; шт.</t>
  </si>
  <si>
    <t>ФССЦ-301-5865
Труба водосточная МП, диаметр 100х3000 мм, стандартный цвет
МАТ=2,635</t>
  </si>
  <si>
    <t>ФССЦ-301-5871
Приказ Минстроя России от 12.11.14 №703/пр</t>
  </si>
  <si>
    <t>Держатель трубы (на кирпич) МП, диаметр 100 мм, стандартный цвет; шт.</t>
  </si>
  <si>
    <t>ФССЦ-301-5871
Держатель трубы (на кирпич) МП, диаметр 100 мм, стандартный цвет
МАТ=2,618</t>
  </si>
  <si>
    <t>ФССЦ-301-5877
Приказ Минстроя России от 12.11.14 №703/пр</t>
  </si>
  <si>
    <t>Колено сливное МП, диаметр 100 (60°), стандартный цвет; шт.</t>
  </si>
  <si>
    <t>ФССЦ-301-5877
Колено сливное МП, диаметр 100 (60°), стандартный цвет
МАТ=2,65</t>
  </si>
  <si>
    <t>ФССЦ-301-5875
Приказ Минстроя России от 12.11.14 №703/пр</t>
  </si>
  <si>
    <t>Колено угловое трубы МП, диаметр 100 (60°), стандартный цвет; шт.</t>
  </si>
  <si>
    <t>ФССЦ-301-5875
Колено трубы МП, диаметр 100 (60°), стандартный цвет
МАТ=2,628</t>
  </si>
  <si>
    <t>ФССЦ-301-5862
Приказ Минстроя России от 12.11.14 №703/пр</t>
  </si>
  <si>
    <t>Паук МП, диаметр 100 мм; шт.</t>
  </si>
  <si>
    <t>ФССЦ-301-5862
Паук МП, диаметр 100 мм
МАТ=2,711</t>
  </si>
  <si>
    <t>ФССЦ-301-5860
Приказ Минстроя России от 12.11.14 №703/пр</t>
  </si>
  <si>
    <t>Воронка выпускная МП, диаметр 150/100 мм, стандартный цвет; шт.</t>
  </si>
  <si>
    <t>ФССЦ-301-5860
Воронка выпускная МП, диаметр 125/100 мм, стандартный цвет
МАТ=2,637</t>
  </si>
  <si>
    <t>Держатель трубы (на кирпич) МП, диаметр 100 мм, стандартный цвет(воронки); шт.</t>
  </si>
  <si>
    <t>ФЕР12-01-009-01
Приказ Минстроя РФ от 30.01.14 №31/пр</t>
  </si>
  <si>
    <t>Устройство водосточной системы; 100 м желобов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(29861 руб.)
СП 44%=65%*(0.85*0.8) от ФОТ; (13686 руб.)</t>
  </si>
  <si>
    <t>2,181
218,1 / 100</t>
  </si>
  <si>
    <t>19135,17
______
831,36</t>
  </si>
  <si>
    <t>370,19
______
35,61</t>
  </si>
  <si>
    <t>ФЕР12-01-009-01
12.26. Устройство желобов
ОЗП=16,45
ЭМ=11,44
ЗПМ=16,45
МАТ=4,06</t>
  </si>
  <si>
    <t>9236
______
1278</t>
  </si>
  <si>
    <t>97,4625
______
2,6375</t>
  </si>
  <si>
    <t>212,57
______
5,75</t>
  </si>
  <si>
    <t>Молниезащита и заземление</t>
  </si>
  <si>
    <t>ФЕРм08-02-472-08
Приказ Минстроя РФ от 30.01.14 №31/пр</t>
  </si>
  <si>
    <t>Проводник заземляющий открыто по строительным основаниям: из круглой стали диаметром 8 мм; 100 м
_______________
НР 85%=100%*0.85 от ФОТ; (17451 руб.)
СП 52%=65%*0.8 от ФОТ; (10676 руб.)</t>
  </si>
  <si>
    <t>6,554
655,4 / 100</t>
  </si>
  <si>
    <t>541,57
______
188,94</t>
  </si>
  <si>
    <t>51,62
______
1,49</t>
  </si>
  <si>
    <t>ФЕРм08-02-472-08
55.350 Проводник заземляющий открыто по строительным основаниям
ОЗП=16,45
ЭМ=8,32
ЗПМ=16,45
МАТ=3,63</t>
  </si>
  <si>
    <t>2815
______
161</t>
  </si>
  <si>
    <t>20,1
______
0,11</t>
  </si>
  <si>
    <t>131,74
______
0,72</t>
  </si>
  <si>
    <t>ФССЦ-101-1627
Приказ Минстроя РФ от 30.01.14 №31/пр</t>
  </si>
  <si>
    <t>Сталь листовая углеродистая обыкновенного качества марки ВСт3пс5 толщиной 4-6 мм; т</t>
  </si>
  <si>
    <t>ФССЦ-101-1627
Сталь листовая углеродистая обыкновенного качества марки ВСт3пс5 толщиной:4-6 мм
МАТ=5,264</t>
  </si>
  <si>
    <t>ФССЦ-101-1613
Приказ Минстроя России от 12.11.14 №703/пр</t>
  </si>
  <si>
    <t>Сталь круглая углеродистая обыкновенного качества марки ВСт3пс5-1 диаметром: 8 мм; т</t>
  </si>
  <si>
    <t>ФССЦ-101-1613
Сталь круглая углеродистая обыкновенного качества марки ВСт3пс5-1 диаметром:8 мм
МАТ=5,541</t>
  </si>
  <si>
    <t>ФССЦ-111-0059
Приказ Минстроя России от 12.11.14 №703/пр</t>
  </si>
  <si>
    <t>Соединитель универсальный (ПРИМ); 100 шт.</t>
  </si>
  <si>
    <t>ФССЦ-111-0059
Соединитель стыковой рельсовый из медного провода сечением 50 мм2
МАТ=1,257</t>
  </si>
  <si>
    <t>ФССЦ-111-0008
Приказ Минстроя России от 12.11.14 №703/пр</t>
  </si>
  <si>
    <t>Зажим параллельный (ПРИМ); 100 шт.</t>
  </si>
  <si>
    <t>ФССЦ-111-0008
Зажим плашечный
МАТ=2,968</t>
  </si>
  <si>
    <t>ФССЦ-509-0214
Приказ Минстроя России от 12.11.14 №703/пр</t>
  </si>
  <si>
    <t>Коньковый регулируемый зажим с пластиковым держателем(прим); шт.</t>
  </si>
  <si>
    <t>ФССЦ-509-0214
Зажим плашечный для заземляющего провода (КС-066-2)
МАТ=2,562</t>
  </si>
  <si>
    <t>ФССЦ-301-5881
Приказ Минстроя России от 12.11.14 №703/пр</t>
  </si>
  <si>
    <t>Держатель пластиковый под черепицу 330мм (ПРИМ); шт.</t>
  </si>
  <si>
    <t>ФССЦ-301-5881
Держатель желоба МП, диаметр 185х350 мм, полиэстер (стандартный цвет)
МАТ=2,095</t>
  </si>
  <si>
    <t>ФССЦ-101-2997
Приказ Минстроя России от 12.11.14 №703/пр</t>
  </si>
  <si>
    <t>Держатель  фасадный, 160мм (Прим); шт.</t>
  </si>
  <si>
    <t>ФССЦ-101-2997
Крепежная планка PLANTER PROFILE, размер 82 мм х 2 м
МАТ=1,934</t>
  </si>
  <si>
    <t>Соединитель пруток - полоса 57х80мм (ПРИМ); шт.</t>
  </si>
  <si>
    <t>ФЕРм08-02-472-02
Приказ Минстроя РФ от 30.01.14 №31/пр</t>
  </si>
  <si>
    <t>Заземлитель горизонтальный из стали: полосовой сечением 160 мм2; 100 м
_______________
НР 85%=100%*0.85 от ФОТ; (5225 руб.)
СП 52%=65%*0.8 от ФОТ; (3196 руб.)</t>
  </si>
  <si>
    <t>2,35
235 / 100</t>
  </si>
  <si>
    <t>271,78
______
156,04</t>
  </si>
  <si>
    <t>74,15
______
2,97</t>
  </si>
  <si>
    <t>ФЕРм08-02-472-02
55.348 Заземлитель горизонтальный из стали
ОЗП=16,45
ЭМ=8,36
ЗПМ=16,45
МАТ=3,63</t>
  </si>
  <si>
    <t>1457
______
115</t>
  </si>
  <si>
    <t>16,6
______
0,22</t>
  </si>
  <si>
    <t>39,01
______
0,52</t>
  </si>
  <si>
    <t>ФССЦ-101-2548
Приказ Минстроя России от 12.11.14 №703/пр</t>
  </si>
  <si>
    <t>Сталь полосовая: 40х4 мм; т</t>
  </si>
  <si>
    <t>ФССЦ-101-2548
Сталь полосовая 40х4 мм
МАТ=5,148</t>
  </si>
  <si>
    <t>ФЕРм08-02-471-01
Приказ Минстроя РФ от 30.01.14 №31/пр</t>
  </si>
  <si>
    <t>Заземлитель вертикальный из угловой стали размером: 50х50х5 мм; 10 шт.
_______________
НР 85%=100%*0.85 от ФОТ; (3173 руб.)
СП 52%=65%*0.8 от ФОТ; (1941 руб.)</t>
  </si>
  <si>
    <t>2,2
22 / 10</t>
  </si>
  <si>
    <t>181,43
______
100,58</t>
  </si>
  <si>
    <t>56,32
______
2,57</t>
  </si>
  <si>
    <t>ФЕРм08-02-471-01
55.347 Заземлители
ОЗП=16,45
ЭМ=8,68
ЗПМ=16,45
МАТ=3,6</t>
  </si>
  <si>
    <t>1075
______
93</t>
  </si>
  <si>
    <t>10,7
______
0,19</t>
  </si>
  <si>
    <t>23,54
______
0,42</t>
  </si>
  <si>
    <t>Сталь угловая равнополочная, марка стали: ВСт3кп2, размером 50x50x5 мм; т</t>
  </si>
  <si>
    <t>ФССЦ-509-0262
Приказ Минстроя РФ от 30.01.14 №31/пр</t>
  </si>
  <si>
    <t>Соединитель полоса-полоса, 80х70мм(прим); шт.</t>
  </si>
  <si>
    <t>ФССЦ-509-0262
Зажим: плашечный
МАТ=2,152</t>
  </si>
  <si>
    <t>ФЕР01-02-057-02
Приказ Минстроя РФ от 30.01.14 №31/пр</t>
  </si>
  <si>
    <t>Разработка грунта вручную в траншеях глубиной до 2 м без креплений с откосами, группа грунтов: 2; 100 м3 грунта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64%=84%*(0.9*0.85) от ФОТ; (9599 руб.)
СП 31%=45%*(0.85*0.8) от ФОТ; (4649 руб.)</t>
  </si>
  <si>
    <t>0,66
66 / 100</t>
  </si>
  <si>
    <t>1381,38
______
1381,38</t>
  </si>
  <si>
    <t>ФЕР01-02-057-02
1.181 Разработка грунта вручную в траншеях, копание ям вручную без креплений для стоек и столбов
ОЗП=16,45</t>
  </si>
  <si>
    <t>ФЕР01-02-061-01
Приказ Минстроя РФ от 30.01.14 №31/пр</t>
  </si>
  <si>
    <t>Засыпка вручную траншей, пазух котлованов и ям, группа грунтов: 1; 100 м3 грунта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64%=84%*(0.9*0.85) от ФОТ; (5304 руб.)
СП 31%=45%*(0.85*0.8) от ФОТ; (2569 руб.)</t>
  </si>
  <si>
    <t>763,31
______
763,31</t>
  </si>
  <si>
    <t>ФЕР01-02-061-01
1.183 Погрузка вручную неуплотненного мерзлого грунта в транспортные средства из штабелей и отвалов, засыпка вручную траншей, пазух котлованов и ям
ОЗП=16,45</t>
  </si>
  <si>
    <t>Прочие работы</t>
  </si>
  <si>
    <t>ФССЦпг-01-01-01-043
Приказ Минстроя РФ от 30.01.14 №31/пр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</si>
  <si>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</si>
  <si>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</si>
  <si>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</si>
  <si>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</si>
  <si>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</si>
  <si>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Доставка строительных материалов до объекта(Маршрутг. Нижневартовск -г. Стрежевой, 72км)</t>
  </si>
  <si>
    <t>ФССЦпг-03-01-01-072
Приказ Минстроя РФ от 30.01.14 №31/пр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</si>
  <si>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 I класс груза; 1 т груза
_______________
НР 0%=0%*0.85 от ФОТ руб.)
СП 0%=0%*0.8 от ФОТ</t>
  </si>
  <si>
    <t>ФССЦпг03-01-01-072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72 км.: I класс груза
ЭМ=10,58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</si>
  <si>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</si>
  <si>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</si>
  <si>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70,125
74,383-4,258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</si>
  <si>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</si>
  <si>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</si>
  <si>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</si>
  <si>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</si>
  <si>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</si>
  <si>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</si>
  <si>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</si>
  <si>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</si>
  <si>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</si>
  <si>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</si>
  <si>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477926
______
34935</t>
  </si>
  <si>
    <t>8404,12
______
155,34</t>
  </si>
  <si>
    <t>Итого по разделу 2 Устройство крыши,  кровели</t>
  </si>
  <si>
    <t>Итого прямые затраты по смете в текущих ценах</t>
  </si>
  <si>
    <t>497167
______
39129</t>
  </si>
  <si>
    <t>9173,58
______
177,88</t>
  </si>
  <si>
    <t>Итоги по смете:</t>
  </si>
  <si>
    <t xml:space="preserve">  Итого Строительные работы</t>
  </si>
  <si>
    <t>8979,29
______
176,22</t>
  </si>
  <si>
    <t xml:space="preserve">  Итого Монтажные работы</t>
  </si>
  <si>
    <t>194,29
______
1,66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</si>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</sst>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3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7" fillId="0" borderId="16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69" applyFont="1" applyFill="1" applyAlignment="1">
      <alignment horizontal="left" wrapText="1"/>
      <protection/>
    </xf>
    <xf numFmtId="0" fontId="6" fillId="0" borderId="0" xfId="0" applyFont="1" applyFill="1" applyAlignment="1">
      <alignment horizontal="right" vertical="top" wrapText="1"/>
    </xf>
    <xf numFmtId="0" fontId="53" fillId="0" borderId="0" xfId="0" applyFont="1" applyFill="1" applyAlignment="1">
      <alignment horizontal="right" vertical="top" wrapText="1"/>
    </xf>
    <xf numFmtId="0" fontId="54" fillId="0" borderId="0" xfId="0" applyFont="1" applyAlignment="1">
      <alignment horizontal="right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4"/>
  <sheetViews>
    <sheetView showGridLines="0" tabSelected="1" zoomScale="90" zoomScaleNormal="90" zoomScalePageLayoutView="0" workbookViewId="0" topLeftCell="A1">
      <selection activeCell="B7" sqref="B7:M7"/>
    </sheetView>
  </sheetViews>
  <sheetFormatPr defaultColWidth="9.00390625" defaultRowHeight="12.75" outlineLevelRow="1"/>
  <cols>
    <col min="1" max="1" width="3.875" style="62" customWidth="1"/>
    <col min="2" max="2" width="13.625" style="62" customWidth="1"/>
    <col min="3" max="3" width="43.625" style="62" customWidth="1"/>
    <col min="4" max="4" width="8.75390625" style="62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126"/>
      <c r="D3" s="127"/>
      <c r="E3" s="127"/>
      <c r="F3" s="128"/>
      <c r="G3" s="129" t="s">
        <v>628</v>
      </c>
      <c r="H3" s="130"/>
      <c r="I3" s="130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130"/>
      <c r="H4" s="130"/>
      <c r="I4" s="130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34.5" customHeight="1">
      <c r="A7" s="18"/>
      <c r="B7" s="110" t="s">
        <v>39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9"/>
    </row>
    <row r="8" spans="1:13" ht="12.75" customHeight="1">
      <c r="A8" s="21"/>
      <c r="B8" s="109" t="s">
        <v>19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1" t="s">
        <v>40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9"/>
    </row>
    <row r="11" spans="1:13" ht="12.75" customHeight="1">
      <c r="A11" s="21"/>
      <c r="B11" s="109" t="s">
        <v>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2.75">
      <c r="A12" s="22"/>
      <c r="B12" s="22"/>
      <c r="C12" s="22"/>
      <c r="D12" s="23"/>
      <c r="E12" s="22"/>
      <c r="F12" s="22"/>
      <c r="G12" s="113" t="s">
        <v>20</v>
      </c>
      <c r="H12" s="113"/>
      <c r="I12" s="112"/>
      <c r="J12" s="112"/>
      <c r="K12" s="22"/>
      <c r="L12" s="22"/>
      <c r="M12" s="22"/>
    </row>
    <row r="13" spans="1:13" ht="25.5" customHeight="1">
      <c r="A13" s="25" t="s">
        <v>21</v>
      </c>
      <c r="B13" s="110" t="s">
        <v>41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2.75" customHeight="1">
      <c r="A14" s="21"/>
      <c r="B14" s="109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84" t="s">
        <v>42</v>
      </c>
      <c r="D16" s="84"/>
      <c r="E16" s="84"/>
      <c r="F16" s="84"/>
      <c r="G16" s="84"/>
      <c r="H16" s="84"/>
      <c r="I16" s="84"/>
      <c r="J16" s="84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82" t="s">
        <v>23</v>
      </c>
      <c r="I17" s="83"/>
      <c r="J17" s="83"/>
      <c r="K17" s="83"/>
      <c r="L17" s="94">
        <v>8345828</v>
      </c>
      <c r="M17" s="94"/>
      <c r="N17" s="30" t="s">
        <v>27</v>
      </c>
    </row>
    <row r="18" spans="1:14" ht="12.75">
      <c r="A18" s="93"/>
      <c r="B18" s="93"/>
      <c r="C18" s="93"/>
      <c r="D18" s="93"/>
      <c r="G18" s="29"/>
      <c r="H18" s="82" t="s">
        <v>24</v>
      </c>
      <c r="I18" s="83"/>
      <c r="J18" s="83"/>
      <c r="K18" s="83"/>
      <c r="L18" s="81">
        <v>1347857</v>
      </c>
      <c r="M18" s="81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82" t="s">
        <v>33</v>
      </c>
      <c r="I19" s="83"/>
      <c r="J19" s="83"/>
      <c r="K19" s="83"/>
      <c r="L19" s="81">
        <f>L20+M20</f>
        <v>9351.46</v>
      </c>
      <c r="M19" s="81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9173.58</v>
      </c>
      <c r="M20" s="31">
        <v>177.88</v>
      </c>
    </row>
    <row r="21" spans="1:13" ht="12.75" customHeight="1">
      <c r="A21" s="84" t="s">
        <v>627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5" t="s">
        <v>5</v>
      </c>
      <c r="B23" s="95" t="s">
        <v>6</v>
      </c>
      <c r="C23" s="95" t="s">
        <v>0</v>
      </c>
      <c r="D23" s="85" t="s">
        <v>7</v>
      </c>
      <c r="E23" s="85" t="s">
        <v>28</v>
      </c>
      <c r="F23" s="97"/>
      <c r="G23" s="108"/>
      <c r="H23" s="97" t="s">
        <v>3</v>
      </c>
      <c r="I23" s="85" t="s">
        <v>31</v>
      </c>
      <c r="J23" s="97"/>
      <c r="K23" s="97"/>
      <c r="L23" s="108"/>
      <c r="M23" s="97" t="s">
        <v>8</v>
      </c>
      <c r="N23" s="98"/>
    </row>
    <row r="24" spans="1:14" ht="12" customHeight="1">
      <c r="A24" s="87"/>
      <c r="B24" s="87"/>
      <c r="C24" s="87"/>
      <c r="D24" s="86"/>
      <c r="E24" s="90" t="s">
        <v>29</v>
      </c>
      <c r="F24" s="103"/>
      <c r="G24" s="104"/>
      <c r="H24" s="99"/>
      <c r="I24" s="90" t="s">
        <v>30</v>
      </c>
      <c r="J24" s="91"/>
      <c r="K24" s="91"/>
      <c r="L24" s="92"/>
      <c r="M24" s="99"/>
      <c r="N24" s="100"/>
    </row>
    <row r="25" spans="1:14" ht="23.25" customHeight="1">
      <c r="A25" s="87"/>
      <c r="B25" s="87"/>
      <c r="C25" s="87"/>
      <c r="D25" s="87"/>
      <c r="E25" s="36" t="s">
        <v>4</v>
      </c>
      <c r="F25" s="36" t="s">
        <v>9</v>
      </c>
      <c r="G25" s="87" t="s">
        <v>10</v>
      </c>
      <c r="H25" s="99"/>
      <c r="I25" s="87" t="s">
        <v>4</v>
      </c>
      <c r="J25" s="87" t="s">
        <v>11</v>
      </c>
      <c r="K25" s="36" t="s">
        <v>12</v>
      </c>
      <c r="L25" s="87" t="s">
        <v>10</v>
      </c>
      <c r="M25" s="101"/>
      <c r="N25" s="102"/>
    </row>
    <row r="26" spans="1:14" ht="18" customHeight="1">
      <c r="A26" s="87"/>
      <c r="B26" s="87"/>
      <c r="C26" s="87"/>
      <c r="D26" s="88"/>
      <c r="E26" s="95" t="s">
        <v>11</v>
      </c>
      <c r="F26" s="95" t="s">
        <v>13</v>
      </c>
      <c r="G26" s="88"/>
      <c r="H26" s="99"/>
      <c r="I26" s="87"/>
      <c r="J26" s="87"/>
      <c r="K26" s="95" t="s">
        <v>14</v>
      </c>
      <c r="L26" s="88"/>
      <c r="M26" s="105" t="s">
        <v>15</v>
      </c>
      <c r="N26" s="106"/>
    </row>
    <row r="27" spans="1:14" ht="17.25" customHeight="1">
      <c r="A27" s="96"/>
      <c r="B27" s="96"/>
      <c r="C27" s="96"/>
      <c r="D27" s="89"/>
      <c r="E27" s="96"/>
      <c r="F27" s="96"/>
      <c r="G27" s="89"/>
      <c r="H27" s="107"/>
      <c r="I27" s="96"/>
      <c r="J27" s="96"/>
      <c r="K27" s="96"/>
      <c r="L27" s="89"/>
      <c r="M27" s="37" t="s">
        <v>16</v>
      </c>
      <c r="N27" s="37" t="s">
        <v>17</v>
      </c>
    </row>
    <row r="28" spans="1:17" ht="12">
      <c r="A28" s="69">
        <v>1</v>
      </c>
      <c r="B28" s="69">
        <v>2</v>
      </c>
      <c r="C28" s="69">
        <v>3</v>
      </c>
      <c r="D28" s="69">
        <v>4</v>
      </c>
      <c r="E28" s="69">
        <v>5</v>
      </c>
      <c r="F28" s="69">
        <v>6</v>
      </c>
      <c r="G28" s="69">
        <v>7</v>
      </c>
      <c r="H28" s="69">
        <v>8</v>
      </c>
      <c r="I28" s="69">
        <v>9</v>
      </c>
      <c r="J28" s="69">
        <v>10</v>
      </c>
      <c r="K28" s="69">
        <v>11</v>
      </c>
      <c r="L28" s="69">
        <v>12</v>
      </c>
      <c r="M28" s="69">
        <v>13</v>
      </c>
      <c r="N28" s="69">
        <v>14</v>
      </c>
      <c r="O28" s="38"/>
      <c r="P28" s="38"/>
      <c r="Q28" s="38"/>
    </row>
    <row r="29" spans="1:14" s="44" customFormat="1" ht="17.25" customHeight="1">
      <c r="A29" s="114" t="s">
        <v>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9" ht="96">
      <c r="A30" s="39">
        <v>1</v>
      </c>
      <c r="B30" s="40" t="s">
        <v>46</v>
      </c>
      <c r="C30" s="40" t="s">
        <v>47</v>
      </c>
      <c r="D30" s="41" t="s">
        <v>48</v>
      </c>
      <c r="E30" s="42" t="s">
        <v>49</v>
      </c>
      <c r="F30" s="42">
        <v>41.43</v>
      </c>
      <c r="G30" s="42"/>
      <c r="H30" s="42" t="s">
        <v>50</v>
      </c>
      <c r="I30" s="43">
        <v>19723</v>
      </c>
      <c r="J30" s="43">
        <v>18482</v>
      </c>
      <c r="K30" s="43">
        <v>1241</v>
      </c>
      <c r="L30" s="43"/>
      <c r="M30" s="42">
        <v>14.38</v>
      </c>
      <c r="N30" s="42">
        <v>144.04</v>
      </c>
      <c r="O30" s="44"/>
      <c r="P30" s="44"/>
      <c r="Q30" s="44"/>
      <c r="R30" s="44"/>
      <c r="S30" s="44"/>
    </row>
    <row r="31" spans="1:19" ht="132">
      <c r="A31" s="39">
        <v>2</v>
      </c>
      <c r="B31" s="40" t="s">
        <v>51</v>
      </c>
      <c r="C31" s="40" t="s">
        <v>52</v>
      </c>
      <c r="D31" s="41" t="s">
        <v>48</v>
      </c>
      <c r="E31" s="42" t="s">
        <v>53</v>
      </c>
      <c r="F31" s="42" t="s">
        <v>54</v>
      </c>
      <c r="G31" s="42"/>
      <c r="H31" s="42" t="s">
        <v>55</v>
      </c>
      <c r="I31" s="43">
        <v>27571</v>
      </c>
      <c r="J31" s="43">
        <v>19376</v>
      </c>
      <c r="K31" s="43" t="s">
        <v>56</v>
      </c>
      <c r="L31" s="43"/>
      <c r="M31" s="42" t="s">
        <v>57</v>
      </c>
      <c r="N31" s="42" t="s">
        <v>58</v>
      </c>
      <c r="O31" s="44"/>
      <c r="P31" s="44"/>
      <c r="Q31" s="44"/>
      <c r="R31" s="44"/>
      <c r="S31" s="44"/>
    </row>
    <row r="32" spans="1:19" ht="144">
      <c r="A32" s="39">
        <v>3</v>
      </c>
      <c r="B32" s="40" t="s">
        <v>59</v>
      </c>
      <c r="C32" s="40" t="s">
        <v>60</v>
      </c>
      <c r="D32" s="41" t="s">
        <v>48</v>
      </c>
      <c r="E32" s="42" t="s">
        <v>61</v>
      </c>
      <c r="F32" s="42" t="s">
        <v>62</v>
      </c>
      <c r="G32" s="42"/>
      <c r="H32" s="42" t="s">
        <v>63</v>
      </c>
      <c r="I32" s="43">
        <v>70235</v>
      </c>
      <c r="J32" s="43">
        <v>60507</v>
      </c>
      <c r="K32" s="43" t="s">
        <v>64</v>
      </c>
      <c r="L32" s="43"/>
      <c r="M32" s="42" t="s">
        <v>65</v>
      </c>
      <c r="N32" s="42" t="s">
        <v>66</v>
      </c>
      <c r="O32" s="44"/>
      <c r="P32" s="44"/>
      <c r="Q32" s="44"/>
      <c r="R32" s="44"/>
      <c r="S32" s="44"/>
    </row>
    <row r="33" spans="1:19" ht="108">
      <c r="A33" s="39">
        <v>4</v>
      </c>
      <c r="B33" s="40" t="s">
        <v>67</v>
      </c>
      <c r="C33" s="40" t="s">
        <v>68</v>
      </c>
      <c r="D33" s="41" t="s">
        <v>69</v>
      </c>
      <c r="E33" s="42" t="s">
        <v>70</v>
      </c>
      <c r="F33" s="42">
        <v>0.2</v>
      </c>
      <c r="G33" s="42"/>
      <c r="H33" s="42" t="s">
        <v>71</v>
      </c>
      <c r="I33" s="43">
        <v>2244</v>
      </c>
      <c r="J33" s="43">
        <v>2242</v>
      </c>
      <c r="K33" s="43">
        <v>2</v>
      </c>
      <c r="L33" s="43"/>
      <c r="M33" s="42">
        <v>9.1</v>
      </c>
      <c r="N33" s="42">
        <v>17.47</v>
      </c>
      <c r="O33" s="44"/>
      <c r="P33" s="44"/>
      <c r="Q33" s="44"/>
      <c r="R33" s="44"/>
      <c r="S33" s="44"/>
    </row>
    <row r="34" spans="1:19" s="59" customFormat="1" ht="180">
      <c r="A34" s="39">
        <v>5</v>
      </c>
      <c r="B34" s="40" t="s">
        <v>72</v>
      </c>
      <c r="C34" s="40" t="s">
        <v>73</v>
      </c>
      <c r="D34" s="41" t="s">
        <v>74</v>
      </c>
      <c r="E34" s="42" t="s">
        <v>75</v>
      </c>
      <c r="F34" s="42" t="s">
        <v>76</v>
      </c>
      <c r="G34" s="42"/>
      <c r="H34" s="42" t="s">
        <v>77</v>
      </c>
      <c r="I34" s="43">
        <v>4347</v>
      </c>
      <c r="J34" s="43">
        <v>4272</v>
      </c>
      <c r="K34" s="43" t="s">
        <v>78</v>
      </c>
      <c r="L34" s="43"/>
      <c r="M34" s="42" t="s">
        <v>79</v>
      </c>
      <c r="N34" s="42" t="s">
        <v>80</v>
      </c>
      <c r="O34" s="44"/>
      <c r="P34" s="44"/>
      <c r="Q34" s="44"/>
      <c r="R34" s="44"/>
      <c r="S34" s="44"/>
    </row>
    <row r="35" spans="1:19" ht="108">
      <c r="A35" s="70">
        <v>6</v>
      </c>
      <c r="B35" s="71" t="s">
        <v>81</v>
      </c>
      <c r="C35" s="71" t="s">
        <v>82</v>
      </c>
      <c r="D35" s="72" t="s">
        <v>83</v>
      </c>
      <c r="E35" s="73" t="s">
        <v>84</v>
      </c>
      <c r="F35" s="73"/>
      <c r="G35" s="73"/>
      <c r="H35" s="73" t="s">
        <v>85</v>
      </c>
      <c r="I35" s="74">
        <v>2039</v>
      </c>
      <c r="J35" s="74">
        <v>2039</v>
      </c>
      <c r="K35" s="74"/>
      <c r="L35" s="74"/>
      <c r="M35" s="73">
        <v>11.04</v>
      </c>
      <c r="N35" s="73">
        <v>15.46</v>
      </c>
      <c r="O35" s="44"/>
      <c r="P35" s="44"/>
      <c r="Q35" s="44"/>
      <c r="R35" s="44"/>
      <c r="S35" s="44"/>
    </row>
    <row r="36" spans="1:19" ht="36">
      <c r="A36" s="116" t="s">
        <v>86</v>
      </c>
      <c r="B36" s="117"/>
      <c r="C36" s="117"/>
      <c r="D36" s="117"/>
      <c r="E36" s="117"/>
      <c r="F36" s="117"/>
      <c r="G36" s="117"/>
      <c r="H36" s="117"/>
      <c r="I36" s="43">
        <v>126159</v>
      </c>
      <c r="J36" s="43">
        <v>106918</v>
      </c>
      <c r="K36" s="43" t="s">
        <v>87</v>
      </c>
      <c r="L36" s="43"/>
      <c r="M36" s="42"/>
      <c r="N36" s="42" t="s">
        <v>88</v>
      </c>
      <c r="O36" s="44"/>
      <c r="P36" s="44"/>
      <c r="Q36" s="44"/>
      <c r="R36" s="44"/>
      <c r="S36" s="44"/>
    </row>
    <row r="37" spans="1:19" ht="12">
      <c r="A37" s="116" t="s">
        <v>89</v>
      </c>
      <c r="B37" s="117"/>
      <c r="C37" s="117"/>
      <c r="D37" s="117"/>
      <c r="E37" s="117"/>
      <c r="F37" s="117"/>
      <c r="G37" s="117"/>
      <c r="H37" s="117"/>
      <c r="I37" s="43">
        <v>104432</v>
      </c>
      <c r="J37" s="43"/>
      <c r="K37" s="43"/>
      <c r="L37" s="43"/>
      <c r="M37" s="42"/>
      <c r="N37" s="42"/>
      <c r="O37" s="44"/>
      <c r="P37" s="44"/>
      <c r="Q37" s="44"/>
      <c r="R37" s="44"/>
      <c r="S37" s="44"/>
    </row>
    <row r="38" spans="1:19" ht="12">
      <c r="A38" s="116" t="s">
        <v>90</v>
      </c>
      <c r="B38" s="117"/>
      <c r="C38" s="117"/>
      <c r="D38" s="117"/>
      <c r="E38" s="117"/>
      <c r="F38" s="117"/>
      <c r="G38" s="117"/>
      <c r="H38" s="117"/>
      <c r="I38" s="43">
        <v>49971</v>
      </c>
      <c r="J38" s="43"/>
      <c r="K38" s="43"/>
      <c r="L38" s="43"/>
      <c r="M38" s="42"/>
      <c r="N38" s="42"/>
      <c r="O38" s="44"/>
      <c r="P38" s="44"/>
      <c r="Q38" s="44"/>
      <c r="R38" s="44"/>
      <c r="S38" s="44"/>
    </row>
    <row r="39" spans="1:19" s="59" customFormat="1" ht="36">
      <c r="A39" s="118" t="s">
        <v>91</v>
      </c>
      <c r="B39" s="119"/>
      <c r="C39" s="119"/>
      <c r="D39" s="119"/>
      <c r="E39" s="119"/>
      <c r="F39" s="119"/>
      <c r="G39" s="119"/>
      <c r="H39" s="119"/>
      <c r="I39" s="75">
        <v>280562</v>
      </c>
      <c r="J39" s="75"/>
      <c r="K39" s="75"/>
      <c r="L39" s="75"/>
      <c r="M39" s="76"/>
      <c r="N39" s="76" t="s">
        <v>88</v>
      </c>
      <c r="O39" s="44"/>
      <c r="P39" s="44"/>
      <c r="Q39" s="44"/>
      <c r="R39" s="44"/>
      <c r="S39" s="44"/>
    </row>
    <row r="40" spans="1:19" ht="17.25" customHeight="1">
      <c r="A40" s="114" t="s">
        <v>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44"/>
      <c r="P40" s="44"/>
      <c r="Q40" s="44"/>
      <c r="R40" s="44"/>
      <c r="S40" s="44"/>
    </row>
    <row r="41" spans="1:19" ht="120">
      <c r="A41" s="39">
        <v>7</v>
      </c>
      <c r="B41" s="40" t="s">
        <v>93</v>
      </c>
      <c r="C41" s="40" t="s">
        <v>94</v>
      </c>
      <c r="D41" s="41">
        <v>2.8</v>
      </c>
      <c r="E41" s="42" t="s">
        <v>95</v>
      </c>
      <c r="F41" s="42" t="s">
        <v>96</v>
      </c>
      <c r="G41" s="42">
        <v>811.41</v>
      </c>
      <c r="H41" s="42" t="s">
        <v>97</v>
      </c>
      <c r="I41" s="43">
        <v>14350</v>
      </c>
      <c r="J41" s="43">
        <v>2377</v>
      </c>
      <c r="K41" s="43" t="s">
        <v>98</v>
      </c>
      <c r="L41" s="43">
        <v>10519</v>
      </c>
      <c r="M41" s="42" t="s">
        <v>99</v>
      </c>
      <c r="N41" s="42" t="s">
        <v>100</v>
      </c>
      <c r="O41" s="44"/>
      <c r="P41" s="44"/>
      <c r="Q41" s="44"/>
      <c r="R41" s="44"/>
      <c r="S41" s="44"/>
    </row>
    <row r="42" spans="1:19" ht="108">
      <c r="A42" s="39">
        <v>8</v>
      </c>
      <c r="B42" s="40" t="s">
        <v>101</v>
      </c>
      <c r="C42" s="40" t="s">
        <v>102</v>
      </c>
      <c r="D42" s="41" t="s">
        <v>103</v>
      </c>
      <c r="E42" s="42" t="s">
        <v>104</v>
      </c>
      <c r="F42" s="42" t="s">
        <v>105</v>
      </c>
      <c r="G42" s="42">
        <v>6310.52</v>
      </c>
      <c r="H42" s="42" t="s">
        <v>106</v>
      </c>
      <c r="I42" s="43">
        <v>29344</v>
      </c>
      <c r="J42" s="43">
        <v>4192</v>
      </c>
      <c r="K42" s="43" t="s">
        <v>107</v>
      </c>
      <c r="L42" s="43">
        <v>25019</v>
      </c>
      <c r="M42" s="42" t="s">
        <v>108</v>
      </c>
      <c r="N42" s="42" t="s">
        <v>109</v>
      </c>
      <c r="O42" s="44"/>
      <c r="P42" s="44"/>
      <c r="Q42" s="44"/>
      <c r="R42" s="44"/>
      <c r="S42" s="44"/>
    </row>
    <row r="43" spans="1:19" ht="168">
      <c r="A43" s="39">
        <v>9</v>
      </c>
      <c r="B43" s="40" t="s">
        <v>110</v>
      </c>
      <c r="C43" s="40" t="s">
        <v>111</v>
      </c>
      <c r="D43" s="41">
        <v>-0.0323</v>
      </c>
      <c r="E43" s="42">
        <v>5650</v>
      </c>
      <c r="F43" s="42"/>
      <c r="G43" s="42">
        <v>5650</v>
      </c>
      <c r="H43" s="42" t="s">
        <v>112</v>
      </c>
      <c r="I43" s="43">
        <v>-1118</v>
      </c>
      <c r="J43" s="43"/>
      <c r="K43" s="43"/>
      <c r="L43" s="43">
        <v>-1118</v>
      </c>
      <c r="M43" s="42"/>
      <c r="N43" s="42"/>
      <c r="O43" s="44"/>
      <c r="P43" s="44"/>
      <c r="Q43" s="44"/>
      <c r="R43" s="44"/>
      <c r="S43" s="44"/>
    </row>
    <row r="44" spans="1:19" ht="192">
      <c r="A44" s="39">
        <v>10</v>
      </c>
      <c r="B44" s="40" t="s">
        <v>113</v>
      </c>
      <c r="C44" s="40" t="s">
        <v>114</v>
      </c>
      <c r="D44" s="41">
        <v>-0.6328</v>
      </c>
      <c r="E44" s="42">
        <v>6102</v>
      </c>
      <c r="F44" s="42"/>
      <c r="G44" s="42">
        <v>6102</v>
      </c>
      <c r="H44" s="42" t="s">
        <v>115</v>
      </c>
      <c r="I44" s="43">
        <v>-23755</v>
      </c>
      <c r="J44" s="43"/>
      <c r="K44" s="43"/>
      <c r="L44" s="43">
        <v>-23755</v>
      </c>
      <c r="M44" s="42"/>
      <c r="N44" s="42"/>
      <c r="O44" s="44"/>
      <c r="P44" s="44"/>
      <c r="Q44" s="44"/>
      <c r="R44" s="44"/>
      <c r="S44" s="44"/>
    </row>
    <row r="45" spans="1:19" ht="108">
      <c r="A45" s="39">
        <v>11</v>
      </c>
      <c r="B45" s="40" t="s">
        <v>116</v>
      </c>
      <c r="C45" s="40" t="s">
        <v>117</v>
      </c>
      <c r="D45" s="41">
        <v>0.2257</v>
      </c>
      <c r="E45" s="42">
        <v>5763</v>
      </c>
      <c r="F45" s="42"/>
      <c r="G45" s="42">
        <v>5763</v>
      </c>
      <c r="H45" s="42" t="s">
        <v>118</v>
      </c>
      <c r="I45" s="43">
        <v>7084</v>
      </c>
      <c r="J45" s="43"/>
      <c r="K45" s="43"/>
      <c r="L45" s="43">
        <v>7084</v>
      </c>
      <c r="M45" s="42"/>
      <c r="N45" s="42"/>
      <c r="O45" s="44"/>
      <c r="P45" s="44"/>
      <c r="Q45" s="44"/>
      <c r="R45" s="44"/>
      <c r="S45" s="44"/>
    </row>
    <row r="46" spans="1:19" ht="120">
      <c r="A46" s="39">
        <v>12</v>
      </c>
      <c r="B46" s="40" t="s">
        <v>119</v>
      </c>
      <c r="C46" s="40" t="s">
        <v>120</v>
      </c>
      <c r="D46" s="41">
        <v>0.42</v>
      </c>
      <c r="E46" s="42">
        <v>5763</v>
      </c>
      <c r="F46" s="42"/>
      <c r="G46" s="42">
        <v>5763</v>
      </c>
      <c r="H46" s="42" t="s">
        <v>121</v>
      </c>
      <c r="I46" s="43">
        <v>13380</v>
      </c>
      <c r="J46" s="43"/>
      <c r="K46" s="43"/>
      <c r="L46" s="43">
        <v>13380</v>
      </c>
      <c r="M46" s="42"/>
      <c r="N46" s="42"/>
      <c r="O46" s="44"/>
      <c r="P46" s="44"/>
      <c r="Q46" s="44"/>
      <c r="R46" s="44"/>
      <c r="S46" s="44"/>
    </row>
    <row r="47" spans="1:19" ht="120">
      <c r="A47" s="39">
        <v>13</v>
      </c>
      <c r="B47" s="40" t="s">
        <v>122</v>
      </c>
      <c r="C47" s="40" t="s">
        <v>123</v>
      </c>
      <c r="D47" s="41" t="s">
        <v>124</v>
      </c>
      <c r="E47" s="42" t="s">
        <v>125</v>
      </c>
      <c r="F47" s="42" t="s">
        <v>126</v>
      </c>
      <c r="G47" s="42">
        <v>85.51</v>
      </c>
      <c r="H47" s="42" t="s">
        <v>127</v>
      </c>
      <c r="I47" s="43">
        <v>116167</v>
      </c>
      <c r="J47" s="43">
        <v>45266</v>
      </c>
      <c r="K47" s="43" t="s">
        <v>128</v>
      </c>
      <c r="L47" s="43">
        <v>8228</v>
      </c>
      <c r="M47" s="42" t="s">
        <v>129</v>
      </c>
      <c r="N47" s="42" t="s">
        <v>130</v>
      </c>
      <c r="O47" s="44"/>
      <c r="P47" s="44"/>
      <c r="Q47" s="44"/>
      <c r="R47" s="44"/>
      <c r="S47" s="44"/>
    </row>
    <row r="48" spans="1:19" ht="132">
      <c r="A48" s="39">
        <v>14</v>
      </c>
      <c r="B48" s="40" t="s">
        <v>131</v>
      </c>
      <c r="C48" s="40" t="s">
        <v>132</v>
      </c>
      <c r="D48" s="41">
        <v>15.282</v>
      </c>
      <c r="E48" s="42">
        <v>5517.34</v>
      </c>
      <c r="F48" s="42"/>
      <c r="G48" s="42">
        <v>5517.34</v>
      </c>
      <c r="H48" s="42" t="s">
        <v>133</v>
      </c>
      <c r="I48" s="43">
        <v>702437</v>
      </c>
      <c r="J48" s="43"/>
      <c r="K48" s="43"/>
      <c r="L48" s="43">
        <v>702437</v>
      </c>
      <c r="M48" s="42"/>
      <c r="N48" s="42"/>
      <c r="O48" s="44"/>
      <c r="P48" s="44"/>
      <c r="Q48" s="44"/>
      <c r="R48" s="44"/>
      <c r="S48" s="44"/>
    </row>
    <row r="49" spans="1:19" ht="120">
      <c r="A49" s="39">
        <v>15</v>
      </c>
      <c r="B49" s="40" t="s">
        <v>134</v>
      </c>
      <c r="C49" s="40" t="s">
        <v>135</v>
      </c>
      <c r="D49" s="41">
        <v>2.057</v>
      </c>
      <c r="E49" s="42">
        <v>6800</v>
      </c>
      <c r="F49" s="42"/>
      <c r="G49" s="42">
        <v>6800</v>
      </c>
      <c r="H49" s="42" t="s">
        <v>136</v>
      </c>
      <c r="I49" s="43">
        <v>77393</v>
      </c>
      <c r="J49" s="43"/>
      <c r="K49" s="43"/>
      <c r="L49" s="43">
        <v>77393</v>
      </c>
      <c r="M49" s="42"/>
      <c r="N49" s="42"/>
      <c r="O49" s="44"/>
      <c r="P49" s="44"/>
      <c r="Q49" s="44"/>
      <c r="R49" s="44"/>
      <c r="S49" s="44"/>
    </row>
    <row r="50" spans="1:19" ht="156">
      <c r="A50" s="39">
        <v>16</v>
      </c>
      <c r="B50" s="40" t="s">
        <v>137</v>
      </c>
      <c r="C50" s="40" t="s">
        <v>138</v>
      </c>
      <c r="D50" s="41" t="s">
        <v>139</v>
      </c>
      <c r="E50" s="42" t="s">
        <v>140</v>
      </c>
      <c r="F50" s="42" t="s">
        <v>141</v>
      </c>
      <c r="G50" s="42">
        <v>232.35</v>
      </c>
      <c r="H50" s="42" t="s">
        <v>142</v>
      </c>
      <c r="I50" s="43">
        <v>50650</v>
      </c>
      <c r="J50" s="43">
        <v>27831</v>
      </c>
      <c r="K50" s="43" t="s">
        <v>143</v>
      </c>
      <c r="L50" s="43">
        <v>3875</v>
      </c>
      <c r="M50" s="42" t="s">
        <v>144</v>
      </c>
      <c r="N50" s="42" t="s">
        <v>145</v>
      </c>
      <c r="O50" s="44"/>
      <c r="P50" s="44"/>
      <c r="Q50" s="44"/>
      <c r="R50" s="44"/>
      <c r="S50" s="44"/>
    </row>
    <row r="51" spans="1:19" ht="108">
      <c r="A51" s="39">
        <v>17</v>
      </c>
      <c r="B51" s="40" t="s">
        <v>146</v>
      </c>
      <c r="C51" s="40" t="s">
        <v>147</v>
      </c>
      <c r="D51" s="41">
        <v>2.66</v>
      </c>
      <c r="E51" s="42">
        <v>5146.13</v>
      </c>
      <c r="F51" s="42"/>
      <c r="G51" s="42">
        <v>5146.13</v>
      </c>
      <c r="H51" s="42" t="s">
        <v>148</v>
      </c>
      <c r="I51" s="43">
        <v>82310</v>
      </c>
      <c r="J51" s="43"/>
      <c r="K51" s="43"/>
      <c r="L51" s="43">
        <v>82310</v>
      </c>
      <c r="M51" s="42"/>
      <c r="N51" s="42"/>
      <c r="O51" s="44"/>
      <c r="P51" s="44"/>
      <c r="Q51" s="44"/>
      <c r="R51" s="44"/>
      <c r="S51" s="44"/>
    </row>
    <row r="52" spans="1:19" ht="132">
      <c r="A52" s="39">
        <v>18</v>
      </c>
      <c r="B52" s="40" t="s">
        <v>149</v>
      </c>
      <c r="C52" s="40" t="s">
        <v>150</v>
      </c>
      <c r="D52" s="41" t="s">
        <v>151</v>
      </c>
      <c r="E52" s="42" t="s">
        <v>152</v>
      </c>
      <c r="F52" s="42" t="s">
        <v>153</v>
      </c>
      <c r="G52" s="42">
        <v>55590.49</v>
      </c>
      <c r="H52" s="42" t="s">
        <v>154</v>
      </c>
      <c r="I52" s="43">
        <v>1220</v>
      </c>
      <c r="J52" s="43">
        <v>106</v>
      </c>
      <c r="K52" s="43" t="s">
        <v>155</v>
      </c>
      <c r="L52" s="43">
        <v>1019</v>
      </c>
      <c r="M52" s="42" t="s">
        <v>156</v>
      </c>
      <c r="N52" s="42" t="s">
        <v>157</v>
      </c>
      <c r="O52" s="44"/>
      <c r="P52" s="44"/>
      <c r="Q52" s="44"/>
      <c r="R52" s="44"/>
      <c r="S52" s="44"/>
    </row>
    <row r="53" spans="1:19" ht="108">
      <c r="A53" s="39">
        <v>19</v>
      </c>
      <c r="B53" s="40" t="s">
        <v>158</v>
      </c>
      <c r="C53" s="40" t="s">
        <v>159</v>
      </c>
      <c r="D53" s="41">
        <v>-0.408</v>
      </c>
      <c r="E53" s="42">
        <v>520</v>
      </c>
      <c r="F53" s="42"/>
      <c r="G53" s="42">
        <v>520</v>
      </c>
      <c r="H53" s="42" t="s">
        <v>160</v>
      </c>
      <c r="I53" s="43">
        <v>-983</v>
      </c>
      <c r="J53" s="43"/>
      <c r="K53" s="43"/>
      <c r="L53" s="43">
        <v>-983</v>
      </c>
      <c r="M53" s="42"/>
      <c r="N53" s="42"/>
      <c r="O53" s="44"/>
      <c r="P53" s="44"/>
      <c r="Q53" s="44"/>
      <c r="R53" s="44"/>
      <c r="S53" s="44"/>
    </row>
    <row r="54" spans="1:19" ht="108">
      <c r="A54" s="39">
        <v>20</v>
      </c>
      <c r="B54" s="40" t="s">
        <v>161</v>
      </c>
      <c r="C54" s="40" t="s">
        <v>162</v>
      </c>
      <c r="D54" s="41">
        <v>0.408</v>
      </c>
      <c r="E54" s="42">
        <v>636.19</v>
      </c>
      <c r="F54" s="42"/>
      <c r="G54" s="42">
        <v>636.19</v>
      </c>
      <c r="H54" s="42" t="s">
        <v>163</v>
      </c>
      <c r="I54" s="43">
        <v>1354</v>
      </c>
      <c r="J54" s="43"/>
      <c r="K54" s="43"/>
      <c r="L54" s="43">
        <v>1354</v>
      </c>
      <c r="M54" s="42"/>
      <c r="N54" s="42"/>
      <c r="O54" s="44"/>
      <c r="P54" s="44"/>
      <c r="Q54" s="44"/>
      <c r="R54" s="44"/>
      <c r="S54" s="44"/>
    </row>
    <row r="55" spans="1:19" ht="108">
      <c r="A55" s="39">
        <v>21</v>
      </c>
      <c r="B55" s="40" t="s">
        <v>164</v>
      </c>
      <c r="C55" s="40" t="s">
        <v>165</v>
      </c>
      <c r="D55" s="41">
        <v>69.74</v>
      </c>
      <c r="E55" s="42" t="s">
        <v>166</v>
      </c>
      <c r="F55" s="42" t="s">
        <v>167</v>
      </c>
      <c r="G55" s="42">
        <v>2062.26</v>
      </c>
      <c r="H55" s="42" t="s">
        <v>168</v>
      </c>
      <c r="I55" s="43">
        <v>833642</v>
      </c>
      <c r="J55" s="43">
        <v>264112</v>
      </c>
      <c r="K55" s="43" t="s">
        <v>169</v>
      </c>
      <c r="L55" s="43">
        <v>533580</v>
      </c>
      <c r="M55" s="42" t="s">
        <v>170</v>
      </c>
      <c r="N55" s="42" t="s">
        <v>171</v>
      </c>
      <c r="O55" s="44"/>
      <c r="P55" s="44"/>
      <c r="Q55" s="44"/>
      <c r="R55" s="44"/>
      <c r="S55" s="44"/>
    </row>
    <row r="56" spans="1:19" ht="144">
      <c r="A56" s="39">
        <v>22</v>
      </c>
      <c r="B56" s="40" t="s">
        <v>172</v>
      </c>
      <c r="C56" s="40" t="s">
        <v>173</v>
      </c>
      <c r="D56" s="41" t="s">
        <v>174</v>
      </c>
      <c r="E56" s="42" t="s">
        <v>175</v>
      </c>
      <c r="F56" s="42">
        <v>115.21</v>
      </c>
      <c r="G56" s="42">
        <v>4663.03</v>
      </c>
      <c r="H56" s="42" t="s">
        <v>176</v>
      </c>
      <c r="I56" s="43">
        <v>89222</v>
      </c>
      <c r="J56" s="43">
        <v>21112</v>
      </c>
      <c r="K56" s="43">
        <v>2527</v>
      </c>
      <c r="L56" s="43">
        <v>65583</v>
      </c>
      <c r="M56" s="42">
        <v>78.2</v>
      </c>
      <c r="N56" s="42">
        <v>150.46</v>
      </c>
      <c r="O56" s="44"/>
      <c r="P56" s="44"/>
      <c r="Q56" s="44"/>
      <c r="R56" s="44"/>
      <c r="S56" s="44"/>
    </row>
    <row r="57" spans="1:19" ht="132">
      <c r="A57" s="39">
        <v>23</v>
      </c>
      <c r="B57" s="40" t="s">
        <v>177</v>
      </c>
      <c r="C57" s="40" t="s">
        <v>178</v>
      </c>
      <c r="D57" s="41">
        <v>-2.617</v>
      </c>
      <c r="E57" s="42">
        <v>1320</v>
      </c>
      <c r="F57" s="42"/>
      <c r="G57" s="42">
        <v>1320</v>
      </c>
      <c r="H57" s="42" t="s">
        <v>179</v>
      </c>
      <c r="I57" s="43">
        <v>-14357</v>
      </c>
      <c r="J57" s="43"/>
      <c r="K57" s="43"/>
      <c r="L57" s="43">
        <v>-14357</v>
      </c>
      <c r="M57" s="42"/>
      <c r="N57" s="42"/>
      <c r="O57" s="44"/>
      <c r="P57" s="44"/>
      <c r="Q57" s="44"/>
      <c r="R57" s="44"/>
      <c r="S57" s="44"/>
    </row>
    <row r="58" spans="1:19" ht="144">
      <c r="A58" s="39">
        <v>24</v>
      </c>
      <c r="B58" s="40" t="s">
        <v>180</v>
      </c>
      <c r="C58" s="40" t="s">
        <v>181</v>
      </c>
      <c r="D58" s="41">
        <v>-3.04</v>
      </c>
      <c r="E58" s="42">
        <v>1784</v>
      </c>
      <c r="F58" s="42"/>
      <c r="G58" s="42">
        <v>1784</v>
      </c>
      <c r="H58" s="42" t="s">
        <v>182</v>
      </c>
      <c r="I58" s="43">
        <v>-50958</v>
      </c>
      <c r="J58" s="43"/>
      <c r="K58" s="43"/>
      <c r="L58" s="43">
        <v>-50958</v>
      </c>
      <c r="M58" s="42"/>
      <c r="N58" s="42"/>
      <c r="O58" s="44"/>
      <c r="P58" s="44"/>
      <c r="Q58" s="44"/>
      <c r="R58" s="44"/>
      <c r="S58" s="44"/>
    </row>
    <row r="59" spans="1:19" ht="132">
      <c r="A59" s="39">
        <v>25</v>
      </c>
      <c r="B59" s="40" t="s">
        <v>183</v>
      </c>
      <c r="C59" s="40" t="s">
        <v>184</v>
      </c>
      <c r="D59" s="41">
        <v>6.39</v>
      </c>
      <c r="E59" s="42">
        <v>1980</v>
      </c>
      <c r="F59" s="42"/>
      <c r="G59" s="42">
        <v>1980</v>
      </c>
      <c r="H59" s="42" t="s">
        <v>185</v>
      </c>
      <c r="I59" s="43">
        <v>35970</v>
      </c>
      <c r="J59" s="43"/>
      <c r="K59" s="43"/>
      <c r="L59" s="43">
        <v>35970</v>
      </c>
      <c r="M59" s="42"/>
      <c r="N59" s="42"/>
      <c r="O59" s="44"/>
      <c r="P59" s="44"/>
      <c r="Q59" s="44"/>
      <c r="R59" s="44"/>
      <c r="S59" s="44"/>
    </row>
    <row r="60" spans="1:19" ht="132">
      <c r="A60" s="39">
        <v>26</v>
      </c>
      <c r="B60" s="40" t="s">
        <v>186</v>
      </c>
      <c r="C60" s="40" t="s">
        <v>187</v>
      </c>
      <c r="D60" s="41">
        <v>4.81</v>
      </c>
      <c r="E60" s="42">
        <v>1375</v>
      </c>
      <c r="F60" s="42"/>
      <c r="G60" s="42">
        <v>1375</v>
      </c>
      <c r="H60" s="42" t="s">
        <v>188</v>
      </c>
      <c r="I60" s="43">
        <v>26389</v>
      </c>
      <c r="J60" s="43"/>
      <c r="K60" s="43"/>
      <c r="L60" s="43">
        <v>26389</v>
      </c>
      <c r="M60" s="42"/>
      <c r="N60" s="42"/>
      <c r="O60" s="44"/>
      <c r="P60" s="44"/>
      <c r="Q60" s="44"/>
      <c r="R60" s="44"/>
      <c r="S60" s="44"/>
    </row>
    <row r="61" spans="1:19" ht="132">
      <c r="A61" s="39">
        <v>27</v>
      </c>
      <c r="B61" s="40" t="s">
        <v>189</v>
      </c>
      <c r="C61" s="40" t="s">
        <v>190</v>
      </c>
      <c r="D61" s="41" t="s">
        <v>191</v>
      </c>
      <c r="E61" s="42" t="s">
        <v>192</v>
      </c>
      <c r="F61" s="42">
        <v>99.76</v>
      </c>
      <c r="G61" s="42">
        <v>4013.93</v>
      </c>
      <c r="H61" s="42" t="s">
        <v>193</v>
      </c>
      <c r="I61" s="43">
        <v>76717</v>
      </c>
      <c r="J61" s="43">
        <v>35167</v>
      </c>
      <c r="K61" s="43">
        <v>1727</v>
      </c>
      <c r="L61" s="43">
        <v>39823</v>
      </c>
      <c r="M61" s="42">
        <v>164.45</v>
      </c>
      <c r="N61" s="42">
        <v>250.62</v>
      </c>
      <c r="O61" s="44"/>
      <c r="P61" s="44"/>
      <c r="Q61" s="44"/>
      <c r="R61" s="44"/>
      <c r="S61" s="44"/>
    </row>
    <row r="62" spans="1:19" ht="132">
      <c r="A62" s="39">
        <v>28</v>
      </c>
      <c r="B62" s="40" t="s">
        <v>194</v>
      </c>
      <c r="C62" s="40" t="s">
        <v>195</v>
      </c>
      <c r="D62" s="41">
        <v>-1.402</v>
      </c>
      <c r="E62" s="42">
        <v>1320</v>
      </c>
      <c r="F62" s="42"/>
      <c r="G62" s="42">
        <v>1320</v>
      </c>
      <c r="H62" s="42" t="s">
        <v>179</v>
      </c>
      <c r="I62" s="43">
        <v>-7691</v>
      </c>
      <c r="J62" s="43"/>
      <c r="K62" s="43"/>
      <c r="L62" s="43">
        <v>-7691</v>
      </c>
      <c r="M62" s="42"/>
      <c r="N62" s="42"/>
      <c r="O62" s="44"/>
      <c r="P62" s="44"/>
      <c r="Q62" s="44"/>
      <c r="R62" s="44"/>
      <c r="S62" s="44"/>
    </row>
    <row r="63" spans="1:19" ht="144">
      <c r="A63" s="39">
        <v>29</v>
      </c>
      <c r="B63" s="40" t="s">
        <v>196</v>
      </c>
      <c r="C63" s="40" t="s">
        <v>197</v>
      </c>
      <c r="D63" s="41">
        <v>-1.615</v>
      </c>
      <c r="E63" s="42">
        <v>1784</v>
      </c>
      <c r="F63" s="42"/>
      <c r="G63" s="42">
        <v>1784</v>
      </c>
      <c r="H63" s="42" t="s">
        <v>182</v>
      </c>
      <c r="I63" s="43">
        <v>-27071</v>
      </c>
      <c r="J63" s="43"/>
      <c r="K63" s="43"/>
      <c r="L63" s="43">
        <v>-27071</v>
      </c>
      <c r="M63" s="42"/>
      <c r="N63" s="42"/>
      <c r="O63" s="44"/>
      <c r="P63" s="44"/>
      <c r="Q63" s="44"/>
      <c r="R63" s="44"/>
      <c r="S63" s="44"/>
    </row>
    <row r="64" spans="1:19" ht="132">
      <c r="A64" s="39">
        <v>30</v>
      </c>
      <c r="B64" s="40" t="s">
        <v>198</v>
      </c>
      <c r="C64" s="40" t="s">
        <v>199</v>
      </c>
      <c r="D64" s="41">
        <v>1.44</v>
      </c>
      <c r="E64" s="42">
        <v>1601</v>
      </c>
      <c r="F64" s="42"/>
      <c r="G64" s="42">
        <v>1601</v>
      </c>
      <c r="H64" s="42" t="s">
        <v>200</v>
      </c>
      <c r="I64" s="43">
        <v>10365</v>
      </c>
      <c r="J64" s="43"/>
      <c r="K64" s="43"/>
      <c r="L64" s="43">
        <v>10365</v>
      </c>
      <c r="M64" s="42"/>
      <c r="N64" s="42"/>
      <c r="O64" s="44"/>
      <c r="P64" s="44"/>
      <c r="Q64" s="44"/>
      <c r="R64" s="44"/>
      <c r="S64" s="44"/>
    </row>
    <row r="65" spans="1:19" ht="132">
      <c r="A65" s="39">
        <v>31</v>
      </c>
      <c r="B65" s="40" t="s">
        <v>186</v>
      </c>
      <c r="C65" s="40" t="s">
        <v>187</v>
      </c>
      <c r="D65" s="41" t="s">
        <v>201</v>
      </c>
      <c r="E65" s="42">
        <v>1375</v>
      </c>
      <c r="F65" s="42"/>
      <c r="G65" s="42">
        <v>1375</v>
      </c>
      <c r="H65" s="42" t="s">
        <v>188</v>
      </c>
      <c r="I65" s="43">
        <v>25731</v>
      </c>
      <c r="J65" s="43"/>
      <c r="K65" s="43"/>
      <c r="L65" s="43">
        <v>25731</v>
      </c>
      <c r="M65" s="42"/>
      <c r="N65" s="42"/>
      <c r="O65" s="44"/>
      <c r="P65" s="44"/>
      <c r="Q65" s="44"/>
      <c r="R65" s="44"/>
      <c r="S65" s="44"/>
    </row>
    <row r="66" spans="1:19" ht="108">
      <c r="A66" s="39">
        <v>32</v>
      </c>
      <c r="B66" s="40" t="s">
        <v>202</v>
      </c>
      <c r="C66" s="40" t="s">
        <v>203</v>
      </c>
      <c r="D66" s="41" t="s">
        <v>204</v>
      </c>
      <c r="E66" s="42" t="s">
        <v>205</v>
      </c>
      <c r="F66" s="42" t="s">
        <v>206</v>
      </c>
      <c r="G66" s="42">
        <v>2198.68</v>
      </c>
      <c r="H66" s="42" t="s">
        <v>207</v>
      </c>
      <c r="I66" s="43">
        <v>218841</v>
      </c>
      <c r="J66" s="43">
        <v>54545</v>
      </c>
      <c r="K66" s="43" t="s">
        <v>208</v>
      </c>
      <c r="L66" s="43">
        <v>158946</v>
      </c>
      <c r="M66" s="42" t="s">
        <v>209</v>
      </c>
      <c r="N66" s="42" t="s">
        <v>210</v>
      </c>
      <c r="O66" s="44"/>
      <c r="P66" s="44"/>
      <c r="Q66" s="44"/>
      <c r="R66" s="44"/>
      <c r="S66" s="44"/>
    </row>
    <row r="67" spans="1:19" ht="120">
      <c r="A67" s="39">
        <v>33</v>
      </c>
      <c r="B67" s="40" t="s">
        <v>211</v>
      </c>
      <c r="C67" s="40" t="s">
        <v>212</v>
      </c>
      <c r="D67" s="41">
        <v>-1.84</v>
      </c>
      <c r="E67" s="42">
        <v>792</v>
      </c>
      <c r="F67" s="42"/>
      <c r="G67" s="42">
        <v>792</v>
      </c>
      <c r="H67" s="42" t="s">
        <v>213</v>
      </c>
      <c r="I67" s="43">
        <v>-8212</v>
      </c>
      <c r="J67" s="43"/>
      <c r="K67" s="43"/>
      <c r="L67" s="43">
        <v>-8212</v>
      </c>
      <c r="M67" s="42"/>
      <c r="N67" s="42"/>
      <c r="O67" s="44"/>
      <c r="P67" s="44"/>
      <c r="Q67" s="44"/>
      <c r="R67" s="44"/>
      <c r="S67" s="44"/>
    </row>
    <row r="68" spans="1:19" ht="108">
      <c r="A68" s="39">
        <v>34</v>
      </c>
      <c r="B68" s="40" t="s">
        <v>214</v>
      </c>
      <c r="C68" s="40" t="s">
        <v>215</v>
      </c>
      <c r="D68" s="41">
        <v>5</v>
      </c>
      <c r="E68" s="42" t="s">
        <v>216</v>
      </c>
      <c r="F68" s="42" t="s">
        <v>217</v>
      </c>
      <c r="G68" s="42">
        <v>300.2</v>
      </c>
      <c r="H68" s="42" t="s">
        <v>218</v>
      </c>
      <c r="I68" s="43">
        <v>14818</v>
      </c>
      <c r="J68" s="43">
        <v>5349</v>
      </c>
      <c r="K68" s="43" t="s">
        <v>219</v>
      </c>
      <c r="L68" s="43">
        <v>7955</v>
      </c>
      <c r="M68" s="42" t="s">
        <v>220</v>
      </c>
      <c r="N68" s="42" t="s">
        <v>221</v>
      </c>
      <c r="O68" s="44"/>
      <c r="P68" s="44"/>
      <c r="Q68" s="44"/>
      <c r="R68" s="44"/>
      <c r="S68" s="44"/>
    </row>
    <row r="69" spans="1:19" ht="60">
      <c r="A69" s="39">
        <v>35</v>
      </c>
      <c r="B69" s="40" t="s">
        <v>222</v>
      </c>
      <c r="C69" s="40" t="s">
        <v>223</v>
      </c>
      <c r="D69" s="41">
        <v>5</v>
      </c>
      <c r="E69" s="42">
        <v>59.14</v>
      </c>
      <c r="F69" s="42"/>
      <c r="G69" s="42">
        <v>59.14</v>
      </c>
      <c r="H69" s="42" t="s">
        <v>224</v>
      </c>
      <c r="I69" s="43">
        <v>1441</v>
      </c>
      <c r="J69" s="43"/>
      <c r="K69" s="43"/>
      <c r="L69" s="43">
        <v>1441</v>
      </c>
      <c r="M69" s="42"/>
      <c r="N69" s="42"/>
      <c r="O69" s="44"/>
      <c r="P69" s="44"/>
      <c r="Q69" s="44"/>
      <c r="R69" s="44"/>
      <c r="S69" s="44"/>
    </row>
    <row r="70" spans="1:19" ht="144">
      <c r="A70" s="39">
        <v>36</v>
      </c>
      <c r="B70" s="40" t="s">
        <v>225</v>
      </c>
      <c r="C70" s="40" t="s">
        <v>226</v>
      </c>
      <c r="D70" s="41" t="s">
        <v>227</v>
      </c>
      <c r="E70" s="42" t="s">
        <v>228</v>
      </c>
      <c r="F70" s="42">
        <v>5.23</v>
      </c>
      <c r="G70" s="42">
        <v>883.33</v>
      </c>
      <c r="H70" s="42" t="s">
        <v>229</v>
      </c>
      <c r="I70" s="43">
        <v>39821</v>
      </c>
      <c r="J70" s="43">
        <v>4681</v>
      </c>
      <c r="K70" s="43">
        <v>469</v>
      </c>
      <c r="L70" s="43">
        <v>34671</v>
      </c>
      <c r="M70" s="42">
        <v>4.52</v>
      </c>
      <c r="N70" s="42">
        <v>35.48</v>
      </c>
      <c r="O70" s="44"/>
      <c r="P70" s="44"/>
      <c r="Q70" s="44"/>
      <c r="R70" s="44"/>
      <c r="S70" s="44"/>
    </row>
    <row r="71" spans="1:19" ht="180">
      <c r="A71" s="39">
        <v>37</v>
      </c>
      <c r="B71" s="40" t="s">
        <v>72</v>
      </c>
      <c r="C71" s="40" t="s">
        <v>230</v>
      </c>
      <c r="D71" s="41" t="s">
        <v>231</v>
      </c>
      <c r="E71" s="42" t="s">
        <v>232</v>
      </c>
      <c r="F71" s="42" t="s">
        <v>233</v>
      </c>
      <c r="G71" s="42">
        <v>8890.58</v>
      </c>
      <c r="H71" s="42" t="s">
        <v>77</v>
      </c>
      <c r="I71" s="43">
        <v>126424</v>
      </c>
      <c r="J71" s="43">
        <v>45030</v>
      </c>
      <c r="K71" s="43" t="s">
        <v>234</v>
      </c>
      <c r="L71" s="43">
        <v>80535</v>
      </c>
      <c r="M71" s="42" t="s">
        <v>235</v>
      </c>
      <c r="N71" s="42" t="s">
        <v>236</v>
      </c>
      <c r="O71" s="44"/>
      <c r="P71" s="44"/>
      <c r="Q71" s="44"/>
      <c r="R71" s="44"/>
      <c r="S71" s="44"/>
    </row>
    <row r="72" spans="1:19" ht="156">
      <c r="A72" s="39">
        <v>38</v>
      </c>
      <c r="B72" s="40" t="s">
        <v>137</v>
      </c>
      <c r="C72" s="40" t="s">
        <v>237</v>
      </c>
      <c r="D72" s="41" t="s">
        <v>238</v>
      </c>
      <c r="E72" s="42" t="s">
        <v>140</v>
      </c>
      <c r="F72" s="42" t="s">
        <v>141</v>
      </c>
      <c r="G72" s="42">
        <v>232.35</v>
      </c>
      <c r="H72" s="42" t="s">
        <v>142</v>
      </c>
      <c r="I72" s="43">
        <v>161365</v>
      </c>
      <c r="J72" s="43">
        <v>88665</v>
      </c>
      <c r="K72" s="43" t="s">
        <v>239</v>
      </c>
      <c r="L72" s="43">
        <v>12346</v>
      </c>
      <c r="M72" s="42" t="s">
        <v>144</v>
      </c>
      <c r="N72" s="42" t="s">
        <v>240</v>
      </c>
      <c r="O72" s="44"/>
      <c r="P72" s="44"/>
      <c r="Q72" s="44"/>
      <c r="R72" s="44"/>
      <c r="S72" s="44"/>
    </row>
    <row r="73" spans="1:19" ht="60">
      <c r="A73" s="39">
        <v>39</v>
      </c>
      <c r="B73" s="40" t="s">
        <v>241</v>
      </c>
      <c r="C73" s="40" t="s">
        <v>242</v>
      </c>
      <c r="D73" s="41">
        <v>-0.0001</v>
      </c>
      <c r="E73" s="42">
        <v>11978</v>
      </c>
      <c r="F73" s="42"/>
      <c r="G73" s="42">
        <v>11978</v>
      </c>
      <c r="H73" s="42" t="s">
        <v>243</v>
      </c>
      <c r="I73" s="43">
        <v>-4</v>
      </c>
      <c r="J73" s="43"/>
      <c r="K73" s="43"/>
      <c r="L73" s="43">
        <v>-4</v>
      </c>
      <c r="M73" s="42"/>
      <c r="N73" s="42"/>
      <c r="O73" s="44"/>
      <c r="P73" s="44"/>
      <c r="Q73" s="44"/>
      <c r="R73" s="44"/>
      <c r="S73" s="44"/>
    </row>
    <row r="74" spans="1:19" ht="132">
      <c r="A74" s="39">
        <v>40</v>
      </c>
      <c r="B74" s="40" t="s">
        <v>244</v>
      </c>
      <c r="C74" s="40" t="s">
        <v>245</v>
      </c>
      <c r="D74" s="41">
        <v>-0.0087</v>
      </c>
      <c r="E74" s="42">
        <v>1700</v>
      </c>
      <c r="F74" s="42"/>
      <c r="G74" s="42">
        <v>1700</v>
      </c>
      <c r="H74" s="42" t="s">
        <v>246</v>
      </c>
      <c r="I74" s="43">
        <v>-68</v>
      </c>
      <c r="J74" s="43"/>
      <c r="K74" s="43"/>
      <c r="L74" s="43">
        <v>-68</v>
      </c>
      <c r="M74" s="42"/>
      <c r="N74" s="42"/>
      <c r="O74" s="44"/>
      <c r="P74" s="44"/>
      <c r="Q74" s="44"/>
      <c r="R74" s="44"/>
      <c r="S74" s="44"/>
    </row>
    <row r="75" spans="1:19" ht="72">
      <c r="A75" s="39">
        <v>41</v>
      </c>
      <c r="B75" s="40" t="s">
        <v>247</v>
      </c>
      <c r="C75" s="40" t="s">
        <v>248</v>
      </c>
      <c r="D75" s="41">
        <v>-0.0164</v>
      </c>
      <c r="E75" s="42">
        <v>4920</v>
      </c>
      <c r="F75" s="42"/>
      <c r="G75" s="42">
        <v>4920</v>
      </c>
      <c r="H75" s="42" t="s">
        <v>249</v>
      </c>
      <c r="I75" s="43">
        <v>-593</v>
      </c>
      <c r="J75" s="43"/>
      <c r="K75" s="43"/>
      <c r="L75" s="43">
        <v>-593</v>
      </c>
      <c r="M75" s="42"/>
      <c r="N75" s="42"/>
      <c r="O75" s="44"/>
      <c r="P75" s="44"/>
      <c r="Q75" s="44"/>
      <c r="R75" s="44"/>
      <c r="S75" s="44"/>
    </row>
    <row r="76" spans="1:19" ht="84">
      <c r="A76" s="39">
        <v>42</v>
      </c>
      <c r="B76" s="40" t="s">
        <v>250</v>
      </c>
      <c r="C76" s="40" t="s">
        <v>251</v>
      </c>
      <c r="D76" s="41">
        <v>-0.178</v>
      </c>
      <c r="E76" s="42">
        <v>9040.01</v>
      </c>
      <c r="F76" s="42"/>
      <c r="G76" s="42">
        <v>9040.01</v>
      </c>
      <c r="H76" s="42" t="s">
        <v>252</v>
      </c>
      <c r="I76" s="43">
        <v>-10279</v>
      </c>
      <c r="J76" s="43"/>
      <c r="K76" s="43"/>
      <c r="L76" s="43">
        <v>-10279</v>
      </c>
      <c r="M76" s="42"/>
      <c r="N76" s="42"/>
      <c r="O76" s="44"/>
      <c r="P76" s="44"/>
      <c r="Q76" s="44"/>
      <c r="R76" s="44"/>
      <c r="S76" s="44"/>
    </row>
    <row r="77" spans="1:19" ht="108">
      <c r="A77" s="39">
        <v>43</v>
      </c>
      <c r="B77" s="40" t="s">
        <v>253</v>
      </c>
      <c r="C77" s="40" t="s">
        <v>254</v>
      </c>
      <c r="D77" s="41">
        <v>0.1224</v>
      </c>
      <c r="E77" s="42">
        <v>5763</v>
      </c>
      <c r="F77" s="42"/>
      <c r="G77" s="42">
        <v>5763</v>
      </c>
      <c r="H77" s="42" t="s">
        <v>118</v>
      </c>
      <c r="I77" s="43">
        <v>3842</v>
      </c>
      <c r="J77" s="43"/>
      <c r="K77" s="43"/>
      <c r="L77" s="43">
        <v>3842</v>
      </c>
      <c r="M77" s="42"/>
      <c r="N77" s="42"/>
      <c r="O77" s="44"/>
      <c r="P77" s="44"/>
      <c r="Q77" s="44"/>
      <c r="R77" s="44"/>
      <c r="S77" s="44"/>
    </row>
    <row r="78" spans="1:19" ht="120">
      <c r="A78" s="39">
        <v>44</v>
      </c>
      <c r="B78" s="40" t="s">
        <v>255</v>
      </c>
      <c r="C78" s="40" t="s">
        <v>256</v>
      </c>
      <c r="D78" s="41">
        <v>8.352</v>
      </c>
      <c r="E78" s="42">
        <v>5763</v>
      </c>
      <c r="F78" s="42"/>
      <c r="G78" s="42">
        <v>5763</v>
      </c>
      <c r="H78" s="42" t="s">
        <v>257</v>
      </c>
      <c r="I78" s="43">
        <v>245669</v>
      </c>
      <c r="J78" s="43"/>
      <c r="K78" s="43"/>
      <c r="L78" s="43">
        <v>245669</v>
      </c>
      <c r="M78" s="42"/>
      <c r="N78" s="42"/>
      <c r="O78" s="44"/>
      <c r="P78" s="44"/>
      <c r="Q78" s="44"/>
      <c r="R78" s="44"/>
      <c r="S78" s="44"/>
    </row>
    <row r="79" spans="1:19" ht="132">
      <c r="A79" s="39">
        <v>45</v>
      </c>
      <c r="B79" s="40" t="s">
        <v>258</v>
      </c>
      <c r="C79" s="40" t="s">
        <v>259</v>
      </c>
      <c r="D79" s="41" t="s">
        <v>260</v>
      </c>
      <c r="E79" s="42" t="s">
        <v>261</v>
      </c>
      <c r="F79" s="42" t="s">
        <v>262</v>
      </c>
      <c r="G79" s="42">
        <v>13.36</v>
      </c>
      <c r="H79" s="42" t="s">
        <v>263</v>
      </c>
      <c r="I79" s="43">
        <v>21736</v>
      </c>
      <c r="J79" s="43">
        <v>19960</v>
      </c>
      <c r="K79" s="43" t="s">
        <v>264</v>
      </c>
      <c r="L79" s="43">
        <v>142</v>
      </c>
      <c r="M79" s="42" t="s">
        <v>265</v>
      </c>
      <c r="N79" s="42" t="s">
        <v>266</v>
      </c>
      <c r="O79" s="44"/>
      <c r="P79" s="44"/>
      <c r="Q79" s="44"/>
      <c r="R79" s="44"/>
      <c r="S79" s="44"/>
    </row>
    <row r="80" spans="1:19" ht="60">
      <c r="A80" s="39">
        <v>46</v>
      </c>
      <c r="B80" s="40" t="s">
        <v>267</v>
      </c>
      <c r="C80" s="40" t="s">
        <v>268</v>
      </c>
      <c r="D80" s="41" t="s">
        <v>269</v>
      </c>
      <c r="E80" s="42">
        <v>7455.23</v>
      </c>
      <c r="F80" s="42"/>
      <c r="G80" s="42">
        <v>7455.23</v>
      </c>
      <c r="H80" s="42" t="s">
        <v>270</v>
      </c>
      <c r="I80" s="43">
        <v>83641</v>
      </c>
      <c r="J80" s="43"/>
      <c r="K80" s="43"/>
      <c r="L80" s="43">
        <v>83641</v>
      </c>
      <c r="M80" s="42"/>
      <c r="N80" s="42"/>
      <c r="O80" s="44"/>
      <c r="P80" s="44"/>
      <c r="Q80" s="44"/>
      <c r="R80" s="44"/>
      <c r="S80" s="44"/>
    </row>
    <row r="81" spans="1:19" ht="144">
      <c r="A81" s="39">
        <v>47</v>
      </c>
      <c r="B81" s="40" t="s">
        <v>271</v>
      </c>
      <c r="C81" s="40" t="s">
        <v>272</v>
      </c>
      <c r="D81" s="41" t="s">
        <v>273</v>
      </c>
      <c r="E81" s="42" t="s">
        <v>274</v>
      </c>
      <c r="F81" s="42" t="s">
        <v>275</v>
      </c>
      <c r="G81" s="42">
        <v>281.28</v>
      </c>
      <c r="H81" s="42" t="s">
        <v>276</v>
      </c>
      <c r="I81" s="43">
        <v>22237</v>
      </c>
      <c r="J81" s="43">
        <v>6863</v>
      </c>
      <c r="K81" s="43" t="s">
        <v>277</v>
      </c>
      <c r="L81" s="43">
        <v>14512</v>
      </c>
      <c r="M81" s="42" t="s">
        <v>278</v>
      </c>
      <c r="N81" s="42" t="s">
        <v>279</v>
      </c>
      <c r="O81" s="44"/>
      <c r="P81" s="44"/>
      <c r="Q81" s="44"/>
      <c r="R81" s="44"/>
      <c r="S81" s="44"/>
    </row>
    <row r="82" spans="1:19" ht="60">
      <c r="A82" s="39">
        <v>48</v>
      </c>
      <c r="B82" s="40" t="s">
        <v>280</v>
      </c>
      <c r="C82" s="40" t="s">
        <v>281</v>
      </c>
      <c r="D82" s="41">
        <v>-0.1984</v>
      </c>
      <c r="E82" s="42">
        <v>14312.87</v>
      </c>
      <c r="F82" s="42"/>
      <c r="G82" s="42">
        <v>14312.87</v>
      </c>
      <c r="H82" s="42" t="s">
        <v>282</v>
      </c>
      <c r="I82" s="43">
        <v>-13909</v>
      </c>
      <c r="J82" s="43"/>
      <c r="K82" s="43"/>
      <c r="L82" s="43">
        <v>-13909</v>
      </c>
      <c r="M82" s="42"/>
      <c r="N82" s="42"/>
      <c r="O82" s="44"/>
      <c r="P82" s="44"/>
      <c r="Q82" s="44"/>
      <c r="R82" s="44"/>
      <c r="S82" s="44"/>
    </row>
    <row r="83" spans="1:19" ht="96">
      <c r="A83" s="39">
        <v>49</v>
      </c>
      <c r="B83" s="40" t="s">
        <v>283</v>
      </c>
      <c r="C83" s="40" t="s">
        <v>284</v>
      </c>
      <c r="D83" s="41">
        <v>0.1984</v>
      </c>
      <c r="E83" s="42">
        <v>15119</v>
      </c>
      <c r="F83" s="42"/>
      <c r="G83" s="42">
        <v>15119</v>
      </c>
      <c r="H83" s="42" t="s">
        <v>285</v>
      </c>
      <c r="I83" s="43">
        <v>7715</v>
      </c>
      <c r="J83" s="43"/>
      <c r="K83" s="43"/>
      <c r="L83" s="43">
        <v>7715</v>
      </c>
      <c r="M83" s="42"/>
      <c r="N83" s="42"/>
      <c r="O83" s="44"/>
      <c r="P83" s="44"/>
      <c r="Q83" s="44"/>
      <c r="R83" s="44"/>
      <c r="S83" s="44"/>
    </row>
    <row r="84" spans="1:19" ht="120">
      <c r="A84" s="39">
        <v>50</v>
      </c>
      <c r="B84" s="40" t="s">
        <v>286</v>
      </c>
      <c r="C84" s="40" t="s">
        <v>287</v>
      </c>
      <c r="D84" s="41" t="s">
        <v>288</v>
      </c>
      <c r="E84" s="42" t="s">
        <v>289</v>
      </c>
      <c r="F84" s="42">
        <v>41.89</v>
      </c>
      <c r="G84" s="42">
        <v>2189</v>
      </c>
      <c r="H84" s="42" t="s">
        <v>290</v>
      </c>
      <c r="I84" s="43">
        <v>67763</v>
      </c>
      <c r="J84" s="43">
        <v>21187</v>
      </c>
      <c r="K84" s="43">
        <v>2757</v>
      </c>
      <c r="L84" s="43">
        <v>43819</v>
      </c>
      <c r="M84" s="42">
        <v>25.875</v>
      </c>
      <c r="N84" s="42">
        <v>153.7</v>
      </c>
      <c r="O84" s="44"/>
      <c r="P84" s="44"/>
      <c r="Q84" s="44"/>
      <c r="R84" s="44"/>
      <c r="S84" s="44"/>
    </row>
    <row r="85" spans="1:19" ht="216">
      <c r="A85" s="39">
        <v>51</v>
      </c>
      <c r="B85" s="40" t="s">
        <v>291</v>
      </c>
      <c r="C85" s="40" t="s">
        <v>292</v>
      </c>
      <c r="D85" s="41" t="s">
        <v>260</v>
      </c>
      <c r="E85" s="42" t="s">
        <v>293</v>
      </c>
      <c r="F85" s="42" t="s">
        <v>294</v>
      </c>
      <c r="G85" s="42">
        <v>105.45</v>
      </c>
      <c r="H85" s="42" t="s">
        <v>295</v>
      </c>
      <c r="I85" s="43">
        <v>10096</v>
      </c>
      <c r="J85" s="43">
        <v>9147</v>
      </c>
      <c r="K85" s="43" t="s">
        <v>296</v>
      </c>
      <c r="L85" s="43">
        <v>548</v>
      </c>
      <c r="M85" s="42" t="s">
        <v>297</v>
      </c>
      <c r="N85" s="42" t="s">
        <v>298</v>
      </c>
      <c r="O85" s="44"/>
      <c r="P85" s="44"/>
      <c r="Q85" s="44"/>
      <c r="R85" s="44"/>
      <c r="S85" s="44"/>
    </row>
    <row r="86" spans="1:19" ht="36">
      <c r="A86" s="39">
        <v>52</v>
      </c>
      <c r="B86" s="40" t="s">
        <v>299</v>
      </c>
      <c r="C86" s="40" t="s">
        <v>300</v>
      </c>
      <c r="D86" s="41" t="s">
        <v>301</v>
      </c>
      <c r="E86" s="42">
        <v>693.24</v>
      </c>
      <c r="F86" s="42"/>
      <c r="G86" s="42">
        <v>693.24</v>
      </c>
      <c r="H86" s="42" t="s">
        <v>302</v>
      </c>
      <c r="I86" s="43">
        <v>141347</v>
      </c>
      <c r="J86" s="43"/>
      <c r="K86" s="43"/>
      <c r="L86" s="43">
        <v>141347</v>
      </c>
      <c r="M86" s="42"/>
      <c r="N86" s="42"/>
      <c r="O86" s="44"/>
      <c r="P86" s="44"/>
      <c r="Q86" s="44"/>
      <c r="R86" s="44"/>
      <c r="S86" s="44"/>
    </row>
    <row r="87" spans="1:19" ht="144">
      <c r="A87" s="39">
        <v>53</v>
      </c>
      <c r="B87" s="40" t="s">
        <v>225</v>
      </c>
      <c r="C87" s="40" t="s">
        <v>303</v>
      </c>
      <c r="D87" s="41" t="s">
        <v>304</v>
      </c>
      <c r="E87" s="42" t="s">
        <v>228</v>
      </c>
      <c r="F87" s="42">
        <v>5.23</v>
      </c>
      <c r="G87" s="42">
        <v>883.33</v>
      </c>
      <c r="H87" s="42" t="s">
        <v>229</v>
      </c>
      <c r="I87" s="43">
        <v>60273</v>
      </c>
      <c r="J87" s="43">
        <v>7085</v>
      </c>
      <c r="K87" s="43">
        <v>710</v>
      </c>
      <c r="L87" s="43">
        <v>52478</v>
      </c>
      <c r="M87" s="42">
        <v>4.52</v>
      </c>
      <c r="N87" s="42">
        <v>53.71</v>
      </c>
      <c r="O87" s="44"/>
      <c r="P87" s="44"/>
      <c r="Q87" s="44"/>
      <c r="R87" s="44"/>
      <c r="S87" s="44"/>
    </row>
    <row r="88" spans="1:19" ht="108">
      <c r="A88" s="39">
        <v>54</v>
      </c>
      <c r="B88" s="40" t="s">
        <v>305</v>
      </c>
      <c r="C88" s="40" t="s">
        <v>306</v>
      </c>
      <c r="D88" s="41">
        <v>-1366</v>
      </c>
      <c r="E88" s="42">
        <v>7.46</v>
      </c>
      <c r="F88" s="42"/>
      <c r="G88" s="42">
        <v>7.46</v>
      </c>
      <c r="H88" s="42" t="s">
        <v>307</v>
      </c>
      <c r="I88" s="43">
        <v>-50938</v>
      </c>
      <c r="J88" s="43"/>
      <c r="K88" s="43"/>
      <c r="L88" s="43">
        <v>-50938</v>
      </c>
      <c r="M88" s="42"/>
      <c r="N88" s="42"/>
      <c r="O88" s="44"/>
      <c r="P88" s="44"/>
      <c r="Q88" s="44"/>
      <c r="R88" s="44"/>
      <c r="S88" s="44"/>
    </row>
    <row r="89" spans="1:19" ht="36">
      <c r="A89" s="39">
        <v>55</v>
      </c>
      <c r="B89" s="40" t="s">
        <v>308</v>
      </c>
      <c r="C89" s="40" t="s">
        <v>309</v>
      </c>
      <c r="D89" s="41">
        <v>1366</v>
      </c>
      <c r="E89" s="42">
        <v>3.48</v>
      </c>
      <c r="F89" s="42"/>
      <c r="G89" s="42">
        <v>3.48</v>
      </c>
      <c r="H89" s="42" t="s">
        <v>302</v>
      </c>
      <c r="I89" s="43">
        <v>26528</v>
      </c>
      <c r="J89" s="43"/>
      <c r="K89" s="43"/>
      <c r="L89" s="43">
        <v>26528</v>
      </c>
      <c r="M89" s="42"/>
      <c r="N89" s="42"/>
      <c r="O89" s="44"/>
      <c r="P89" s="44"/>
      <c r="Q89" s="44"/>
      <c r="R89" s="44"/>
      <c r="S89" s="44"/>
    </row>
    <row r="90" spans="1:19" ht="120">
      <c r="A90" s="39">
        <v>56</v>
      </c>
      <c r="B90" s="40" t="s">
        <v>310</v>
      </c>
      <c r="C90" s="40" t="s">
        <v>311</v>
      </c>
      <c r="D90" s="41" t="s">
        <v>312</v>
      </c>
      <c r="E90" s="42" t="s">
        <v>313</v>
      </c>
      <c r="F90" s="42">
        <v>61.45</v>
      </c>
      <c r="G90" s="42">
        <v>3164.96</v>
      </c>
      <c r="H90" s="42" t="s">
        <v>314</v>
      </c>
      <c r="I90" s="43">
        <v>138126</v>
      </c>
      <c r="J90" s="43">
        <v>24670</v>
      </c>
      <c r="K90" s="43">
        <v>2913</v>
      </c>
      <c r="L90" s="43">
        <v>110543</v>
      </c>
      <c r="M90" s="42">
        <v>41.745</v>
      </c>
      <c r="N90" s="42">
        <v>173.58</v>
      </c>
      <c r="O90" s="44"/>
      <c r="P90" s="44"/>
      <c r="Q90" s="44"/>
      <c r="R90" s="44"/>
      <c r="S90" s="44"/>
    </row>
    <row r="91" spans="1:19" ht="132">
      <c r="A91" s="39">
        <v>57</v>
      </c>
      <c r="B91" s="40" t="s">
        <v>315</v>
      </c>
      <c r="C91" s="40" t="s">
        <v>316</v>
      </c>
      <c r="D91" s="41">
        <v>-0.5821</v>
      </c>
      <c r="E91" s="42">
        <v>1375</v>
      </c>
      <c r="F91" s="42"/>
      <c r="G91" s="42">
        <v>1375</v>
      </c>
      <c r="H91" s="42" t="s">
        <v>188</v>
      </c>
      <c r="I91" s="43">
        <v>-3194</v>
      </c>
      <c r="J91" s="43"/>
      <c r="K91" s="43"/>
      <c r="L91" s="43">
        <v>-3194</v>
      </c>
      <c r="M91" s="42"/>
      <c r="N91" s="42"/>
      <c r="O91" s="44"/>
      <c r="P91" s="44"/>
      <c r="Q91" s="44"/>
      <c r="R91" s="44"/>
      <c r="S91" s="44"/>
    </row>
    <row r="92" spans="1:19" ht="144">
      <c r="A92" s="39">
        <v>58</v>
      </c>
      <c r="B92" s="40" t="s">
        <v>196</v>
      </c>
      <c r="C92" s="40" t="s">
        <v>197</v>
      </c>
      <c r="D92" s="41">
        <v>-5.946</v>
      </c>
      <c r="E92" s="42">
        <v>1784</v>
      </c>
      <c r="F92" s="42"/>
      <c r="G92" s="42">
        <v>1784</v>
      </c>
      <c r="H92" s="42" t="s">
        <v>182</v>
      </c>
      <c r="I92" s="43">
        <v>-99670</v>
      </c>
      <c r="J92" s="43"/>
      <c r="K92" s="43"/>
      <c r="L92" s="43">
        <v>-99670</v>
      </c>
      <c r="M92" s="42"/>
      <c r="N92" s="42"/>
      <c r="O92" s="44"/>
      <c r="P92" s="44"/>
      <c r="Q92" s="44"/>
      <c r="R92" s="44"/>
      <c r="S92" s="44"/>
    </row>
    <row r="93" spans="1:19" ht="132">
      <c r="A93" s="39">
        <v>59</v>
      </c>
      <c r="B93" s="40" t="s">
        <v>186</v>
      </c>
      <c r="C93" s="40" t="s">
        <v>187</v>
      </c>
      <c r="D93" s="41" t="s">
        <v>317</v>
      </c>
      <c r="E93" s="42">
        <v>1375</v>
      </c>
      <c r="F93" s="42"/>
      <c r="G93" s="42">
        <v>1375</v>
      </c>
      <c r="H93" s="42" t="s">
        <v>188</v>
      </c>
      <c r="I93" s="43">
        <v>57276</v>
      </c>
      <c r="J93" s="43"/>
      <c r="K93" s="43"/>
      <c r="L93" s="43">
        <v>57276</v>
      </c>
      <c r="M93" s="42"/>
      <c r="N93" s="42"/>
      <c r="O93" s="44"/>
      <c r="P93" s="44"/>
      <c r="Q93" s="44"/>
      <c r="R93" s="44"/>
      <c r="S93" s="44"/>
    </row>
    <row r="94" spans="1:19" ht="180">
      <c r="A94" s="39">
        <v>60</v>
      </c>
      <c r="B94" s="40" t="s">
        <v>72</v>
      </c>
      <c r="C94" s="40" t="s">
        <v>318</v>
      </c>
      <c r="D94" s="41" t="s">
        <v>319</v>
      </c>
      <c r="E94" s="42" t="s">
        <v>232</v>
      </c>
      <c r="F94" s="42" t="s">
        <v>233</v>
      </c>
      <c r="G94" s="42">
        <v>8890.58</v>
      </c>
      <c r="H94" s="42" t="s">
        <v>77</v>
      </c>
      <c r="I94" s="43">
        <v>133320</v>
      </c>
      <c r="J94" s="43">
        <v>47487</v>
      </c>
      <c r="K94" s="43" t="s">
        <v>320</v>
      </c>
      <c r="L94" s="43">
        <v>84928</v>
      </c>
      <c r="M94" s="42" t="s">
        <v>235</v>
      </c>
      <c r="N94" s="42" t="s">
        <v>321</v>
      </c>
      <c r="O94" s="44"/>
      <c r="P94" s="44"/>
      <c r="Q94" s="44"/>
      <c r="R94" s="44"/>
      <c r="S94" s="44"/>
    </row>
    <row r="95" spans="1:19" ht="144">
      <c r="A95" s="39">
        <v>61</v>
      </c>
      <c r="B95" s="40" t="s">
        <v>322</v>
      </c>
      <c r="C95" s="40" t="s">
        <v>323</v>
      </c>
      <c r="D95" s="41" t="s">
        <v>324</v>
      </c>
      <c r="E95" s="42">
        <v>25</v>
      </c>
      <c r="F95" s="42"/>
      <c r="G95" s="42">
        <v>25</v>
      </c>
      <c r="H95" s="42" t="s">
        <v>325</v>
      </c>
      <c r="I95" s="43">
        <v>8546</v>
      </c>
      <c r="J95" s="43"/>
      <c r="K95" s="43"/>
      <c r="L95" s="43">
        <v>8546</v>
      </c>
      <c r="M95" s="42"/>
      <c r="N95" s="42"/>
      <c r="O95" s="44"/>
      <c r="P95" s="44"/>
      <c r="Q95" s="44"/>
      <c r="R95" s="44"/>
      <c r="S95" s="44"/>
    </row>
    <row r="96" spans="1:19" ht="120">
      <c r="A96" s="39">
        <v>62</v>
      </c>
      <c r="B96" s="40" t="s">
        <v>326</v>
      </c>
      <c r="C96" s="40" t="s">
        <v>327</v>
      </c>
      <c r="D96" s="41">
        <v>18</v>
      </c>
      <c r="E96" s="42" t="s">
        <v>328</v>
      </c>
      <c r="F96" s="42">
        <v>1.09</v>
      </c>
      <c r="G96" s="42">
        <v>426.8</v>
      </c>
      <c r="H96" s="42" t="s">
        <v>329</v>
      </c>
      <c r="I96" s="43">
        <v>34023</v>
      </c>
      <c r="J96" s="43">
        <v>5605</v>
      </c>
      <c r="K96" s="43">
        <v>224</v>
      </c>
      <c r="L96" s="43">
        <v>28194</v>
      </c>
      <c r="M96" s="42">
        <v>2.2195</v>
      </c>
      <c r="N96" s="42">
        <v>39.95</v>
      </c>
      <c r="O96" s="44"/>
      <c r="P96" s="44"/>
      <c r="Q96" s="44"/>
      <c r="R96" s="44"/>
      <c r="S96" s="44"/>
    </row>
    <row r="97" spans="1:19" ht="156">
      <c r="A97" s="39">
        <v>63</v>
      </c>
      <c r="B97" s="40" t="s">
        <v>330</v>
      </c>
      <c r="C97" s="40" t="s">
        <v>331</v>
      </c>
      <c r="D97" s="41" t="s">
        <v>332</v>
      </c>
      <c r="E97" s="42" t="s">
        <v>333</v>
      </c>
      <c r="F97" s="42">
        <v>2.18</v>
      </c>
      <c r="G97" s="42">
        <v>1492.06</v>
      </c>
      <c r="H97" s="42" t="s">
        <v>334</v>
      </c>
      <c r="I97" s="43">
        <v>13383</v>
      </c>
      <c r="J97" s="43">
        <v>5612</v>
      </c>
      <c r="K97" s="43">
        <v>251</v>
      </c>
      <c r="L97" s="43">
        <v>7520</v>
      </c>
      <c r="M97" s="42">
        <v>3.9675</v>
      </c>
      <c r="N97" s="42">
        <v>39.99</v>
      </c>
      <c r="O97" s="44"/>
      <c r="P97" s="44"/>
      <c r="Q97" s="44"/>
      <c r="R97" s="44"/>
      <c r="S97" s="44"/>
    </row>
    <row r="98" spans="1:19" ht="168">
      <c r="A98" s="39">
        <v>64</v>
      </c>
      <c r="B98" s="40" t="s">
        <v>335</v>
      </c>
      <c r="C98" s="40" t="s">
        <v>336</v>
      </c>
      <c r="D98" s="41" t="s">
        <v>337</v>
      </c>
      <c r="E98" s="42" t="s">
        <v>338</v>
      </c>
      <c r="F98" s="42" t="s">
        <v>339</v>
      </c>
      <c r="G98" s="42"/>
      <c r="H98" s="42" t="s">
        <v>340</v>
      </c>
      <c r="I98" s="43">
        <v>90318</v>
      </c>
      <c r="J98" s="43">
        <v>76424</v>
      </c>
      <c r="K98" s="43" t="s">
        <v>341</v>
      </c>
      <c r="L98" s="43"/>
      <c r="M98" s="42" t="s">
        <v>342</v>
      </c>
      <c r="N98" s="42" t="s">
        <v>343</v>
      </c>
      <c r="O98" s="44"/>
      <c r="P98" s="44"/>
      <c r="Q98" s="44"/>
      <c r="R98" s="44"/>
      <c r="S98" s="44"/>
    </row>
    <row r="99" spans="1:19" ht="168">
      <c r="A99" s="39">
        <v>65</v>
      </c>
      <c r="B99" s="40" t="s">
        <v>344</v>
      </c>
      <c r="C99" s="40" t="s">
        <v>345</v>
      </c>
      <c r="D99" s="41" t="s">
        <v>337</v>
      </c>
      <c r="E99" s="42" t="s">
        <v>346</v>
      </c>
      <c r="F99" s="42" t="s">
        <v>347</v>
      </c>
      <c r="G99" s="42"/>
      <c r="H99" s="42" t="s">
        <v>348</v>
      </c>
      <c r="I99" s="43">
        <v>144933</v>
      </c>
      <c r="J99" s="43">
        <v>118343</v>
      </c>
      <c r="K99" s="43" t="s">
        <v>349</v>
      </c>
      <c r="L99" s="43"/>
      <c r="M99" s="42" t="s">
        <v>350</v>
      </c>
      <c r="N99" s="42" t="s">
        <v>351</v>
      </c>
      <c r="O99" s="44"/>
      <c r="P99" s="44"/>
      <c r="Q99" s="44"/>
      <c r="R99" s="44"/>
      <c r="S99" s="44"/>
    </row>
    <row r="100" spans="1:19" ht="36">
      <c r="A100" s="39">
        <v>66</v>
      </c>
      <c r="B100" s="40" t="s">
        <v>299</v>
      </c>
      <c r="C100" s="40" t="s">
        <v>300</v>
      </c>
      <c r="D100" s="41" t="s">
        <v>352</v>
      </c>
      <c r="E100" s="42">
        <v>693.24</v>
      </c>
      <c r="F100" s="42"/>
      <c r="G100" s="42">
        <v>693.24</v>
      </c>
      <c r="H100" s="42" t="s">
        <v>302</v>
      </c>
      <c r="I100" s="43">
        <v>929145</v>
      </c>
      <c r="J100" s="43"/>
      <c r="K100" s="43"/>
      <c r="L100" s="43">
        <v>929145</v>
      </c>
      <c r="M100" s="42"/>
      <c r="N100" s="42"/>
      <c r="O100" s="44"/>
      <c r="P100" s="44"/>
      <c r="Q100" s="44"/>
      <c r="R100" s="44"/>
      <c r="S100" s="44"/>
    </row>
    <row r="101" spans="1:19" ht="180">
      <c r="A101" s="39">
        <v>67</v>
      </c>
      <c r="B101" s="40" t="s">
        <v>353</v>
      </c>
      <c r="C101" s="40" t="s">
        <v>354</v>
      </c>
      <c r="D101" s="41" t="s">
        <v>355</v>
      </c>
      <c r="E101" s="42" t="s">
        <v>356</v>
      </c>
      <c r="F101" s="42" t="s">
        <v>357</v>
      </c>
      <c r="G101" s="42">
        <v>1.83</v>
      </c>
      <c r="H101" s="42" t="s">
        <v>358</v>
      </c>
      <c r="I101" s="43">
        <v>75398</v>
      </c>
      <c r="J101" s="43">
        <v>44954</v>
      </c>
      <c r="K101" s="43" t="s">
        <v>359</v>
      </c>
      <c r="L101" s="43">
        <v>1000</v>
      </c>
      <c r="M101" s="42" t="s">
        <v>360</v>
      </c>
      <c r="N101" s="42" t="s">
        <v>361</v>
      </c>
      <c r="O101" s="44"/>
      <c r="P101" s="44"/>
      <c r="Q101" s="44"/>
      <c r="R101" s="44"/>
      <c r="S101" s="44"/>
    </row>
    <row r="102" spans="1:19" ht="60">
      <c r="A102" s="39">
        <v>68</v>
      </c>
      <c r="B102" s="40" t="s">
        <v>362</v>
      </c>
      <c r="C102" s="40" t="s">
        <v>363</v>
      </c>
      <c r="D102" s="41">
        <v>510</v>
      </c>
      <c r="E102" s="42">
        <v>16.34</v>
      </c>
      <c r="F102" s="42"/>
      <c r="G102" s="42">
        <v>16.34</v>
      </c>
      <c r="H102" s="42" t="s">
        <v>364</v>
      </c>
      <c r="I102" s="43">
        <v>89143</v>
      </c>
      <c r="J102" s="43"/>
      <c r="K102" s="43"/>
      <c r="L102" s="43">
        <v>89143</v>
      </c>
      <c r="M102" s="42"/>
      <c r="N102" s="42"/>
      <c r="O102" s="44"/>
      <c r="P102" s="44"/>
      <c r="Q102" s="44"/>
      <c r="R102" s="44"/>
      <c r="S102" s="44"/>
    </row>
    <row r="103" spans="1:19" ht="144">
      <c r="A103" s="39">
        <v>69</v>
      </c>
      <c r="B103" s="40" t="s">
        <v>365</v>
      </c>
      <c r="C103" s="40" t="s">
        <v>366</v>
      </c>
      <c r="D103" s="41" t="s">
        <v>367</v>
      </c>
      <c r="E103" s="42" t="s">
        <v>368</v>
      </c>
      <c r="F103" s="42" t="s">
        <v>369</v>
      </c>
      <c r="G103" s="42">
        <v>9149.44</v>
      </c>
      <c r="H103" s="42" t="s">
        <v>370</v>
      </c>
      <c r="I103" s="43">
        <v>490015</v>
      </c>
      <c r="J103" s="43">
        <v>75572</v>
      </c>
      <c r="K103" s="43" t="s">
        <v>371</v>
      </c>
      <c r="L103" s="43">
        <v>395255</v>
      </c>
      <c r="M103" s="42" t="s">
        <v>372</v>
      </c>
      <c r="N103" s="42" t="s">
        <v>373</v>
      </c>
      <c r="O103" s="44"/>
      <c r="P103" s="44"/>
      <c r="Q103" s="44"/>
      <c r="R103" s="44"/>
      <c r="S103" s="44"/>
    </row>
    <row r="104" spans="1:19" ht="72">
      <c r="A104" s="39">
        <v>70</v>
      </c>
      <c r="B104" s="40" t="s">
        <v>374</v>
      </c>
      <c r="C104" s="40" t="s">
        <v>375</v>
      </c>
      <c r="D104" s="41">
        <v>-1464</v>
      </c>
      <c r="E104" s="42">
        <v>70.5</v>
      </c>
      <c r="F104" s="42"/>
      <c r="G104" s="42">
        <v>70.5</v>
      </c>
      <c r="H104" s="42" t="s">
        <v>376</v>
      </c>
      <c r="I104" s="43">
        <v>-394065</v>
      </c>
      <c r="J104" s="43"/>
      <c r="K104" s="43"/>
      <c r="L104" s="43">
        <v>-394065</v>
      </c>
      <c r="M104" s="42"/>
      <c r="N104" s="42"/>
      <c r="O104" s="44"/>
      <c r="P104" s="44"/>
      <c r="Q104" s="44"/>
      <c r="R104" s="44"/>
      <c r="S104" s="44"/>
    </row>
    <row r="105" spans="1:19" ht="96">
      <c r="A105" s="39">
        <v>71</v>
      </c>
      <c r="B105" s="40" t="s">
        <v>377</v>
      </c>
      <c r="C105" s="40" t="s">
        <v>378</v>
      </c>
      <c r="D105" s="41" t="s">
        <v>379</v>
      </c>
      <c r="E105" s="42">
        <v>10090.38</v>
      </c>
      <c r="F105" s="42"/>
      <c r="G105" s="42">
        <v>10090.38</v>
      </c>
      <c r="H105" s="42" t="s">
        <v>380</v>
      </c>
      <c r="I105" s="43">
        <v>452326</v>
      </c>
      <c r="J105" s="43"/>
      <c r="K105" s="43"/>
      <c r="L105" s="43">
        <v>452326</v>
      </c>
      <c r="M105" s="42"/>
      <c r="N105" s="42"/>
      <c r="O105" s="44"/>
      <c r="P105" s="44"/>
      <c r="Q105" s="44"/>
      <c r="R105" s="44"/>
      <c r="S105" s="44"/>
    </row>
    <row r="106" spans="1:19" ht="96">
      <c r="A106" s="39">
        <v>72</v>
      </c>
      <c r="B106" s="40" t="s">
        <v>381</v>
      </c>
      <c r="C106" s="40" t="s">
        <v>382</v>
      </c>
      <c r="D106" s="41">
        <v>0.6193</v>
      </c>
      <c r="E106" s="42">
        <v>11200</v>
      </c>
      <c r="F106" s="42"/>
      <c r="G106" s="42">
        <v>11200</v>
      </c>
      <c r="H106" s="42" t="s">
        <v>383</v>
      </c>
      <c r="I106" s="43">
        <v>25407</v>
      </c>
      <c r="J106" s="43"/>
      <c r="K106" s="43"/>
      <c r="L106" s="43">
        <v>25407</v>
      </c>
      <c r="M106" s="42"/>
      <c r="N106" s="42"/>
      <c r="O106" s="44"/>
      <c r="P106" s="44"/>
      <c r="Q106" s="44"/>
      <c r="R106" s="44"/>
      <c r="S106" s="44"/>
    </row>
    <row r="107" spans="1:19" ht="156">
      <c r="A107" s="39">
        <v>73</v>
      </c>
      <c r="B107" s="40" t="s">
        <v>384</v>
      </c>
      <c r="C107" s="40" t="s">
        <v>385</v>
      </c>
      <c r="D107" s="41">
        <v>0.185</v>
      </c>
      <c r="E107" s="42" t="s">
        <v>386</v>
      </c>
      <c r="F107" s="42" t="s">
        <v>387</v>
      </c>
      <c r="G107" s="42">
        <v>88.5</v>
      </c>
      <c r="H107" s="42" t="s">
        <v>388</v>
      </c>
      <c r="I107" s="43">
        <v>2796</v>
      </c>
      <c r="J107" s="43">
        <v>1065</v>
      </c>
      <c r="K107" s="43" t="s">
        <v>389</v>
      </c>
      <c r="L107" s="43">
        <v>86</v>
      </c>
      <c r="M107" s="42" t="s">
        <v>390</v>
      </c>
      <c r="N107" s="42" t="s">
        <v>391</v>
      </c>
      <c r="O107" s="44"/>
      <c r="P107" s="44"/>
      <c r="Q107" s="44"/>
      <c r="R107" s="44"/>
      <c r="S107" s="44"/>
    </row>
    <row r="108" spans="1:19" ht="96">
      <c r="A108" s="39">
        <v>74</v>
      </c>
      <c r="B108" s="40" t="s">
        <v>392</v>
      </c>
      <c r="C108" s="40" t="s">
        <v>393</v>
      </c>
      <c r="D108" s="41" t="s">
        <v>394</v>
      </c>
      <c r="E108" s="42">
        <v>26.94</v>
      </c>
      <c r="F108" s="42"/>
      <c r="G108" s="42">
        <v>26.94</v>
      </c>
      <c r="H108" s="42" t="s">
        <v>395</v>
      </c>
      <c r="I108" s="43">
        <v>675</v>
      </c>
      <c r="J108" s="43"/>
      <c r="K108" s="43"/>
      <c r="L108" s="43">
        <v>675</v>
      </c>
      <c r="M108" s="42"/>
      <c r="N108" s="42"/>
      <c r="O108" s="44"/>
      <c r="P108" s="44"/>
      <c r="Q108" s="44"/>
      <c r="R108" s="44"/>
      <c r="S108" s="44"/>
    </row>
    <row r="109" spans="1:19" ht="108">
      <c r="A109" s="39">
        <v>75</v>
      </c>
      <c r="B109" s="40" t="s">
        <v>396</v>
      </c>
      <c r="C109" s="40" t="s">
        <v>397</v>
      </c>
      <c r="D109" s="41">
        <v>0.185</v>
      </c>
      <c r="E109" s="42">
        <v>7571</v>
      </c>
      <c r="F109" s="42"/>
      <c r="G109" s="42">
        <v>7571</v>
      </c>
      <c r="H109" s="42" t="s">
        <v>398</v>
      </c>
      <c r="I109" s="43">
        <v>13481</v>
      </c>
      <c r="J109" s="43"/>
      <c r="K109" s="43"/>
      <c r="L109" s="43">
        <v>13481</v>
      </c>
      <c r="M109" s="42"/>
      <c r="N109" s="42"/>
      <c r="O109" s="44"/>
      <c r="P109" s="44"/>
      <c r="Q109" s="44"/>
      <c r="R109" s="44"/>
      <c r="S109" s="44"/>
    </row>
    <row r="110" spans="1:19" ht="120">
      <c r="A110" s="39">
        <v>76</v>
      </c>
      <c r="B110" s="40" t="s">
        <v>286</v>
      </c>
      <c r="C110" s="40" t="s">
        <v>399</v>
      </c>
      <c r="D110" s="41" t="s">
        <v>400</v>
      </c>
      <c r="E110" s="42" t="s">
        <v>289</v>
      </c>
      <c r="F110" s="42">
        <v>41.89</v>
      </c>
      <c r="G110" s="42">
        <v>2189</v>
      </c>
      <c r="H110" s="42" t="s">
        <v>290</v>
      </c>
      <c r="I110" s="43">
        <v>1711</v>
      </c>
      <c r="J110" s="43">
        <v>535</v>
      </c>
      <c r="K110" s="43">
        <v>70</v>
      </c>
      <c r="L110" s="43">
        <v>1106</v>
      </c>
      <c r="M110" s="42">
        <v>25.875</v>
      </c>
      <c r="N110" s="42">
        <v>3.88</v>
      </c>
      <c r="O110" s="44"/>
      <c r="P110" s="44"/>
      <c r="Q110" s="44"/>
      <c r="R110" s="44"/>
      <c r="S110" s="44"/>
    </row>
    <row r="111" spans="1:19" ht="108">
      <c r="A111" s="39">
        <v>77</v>
      </c>
      <c r="B111" s="40" t="s">
        <v>401</v>
      </c>
      <c r="C111" s="40" t="s">
        <v>402</v>
      </c>
      <c r="D111" s="41" t="s">
        <v>403</v>
      </c>
      <c r="E111" s="42" t="s">
        <v>404</v>
      </c>
      <c r="F111" s="42" t="s">
        <v>405</v>
      </c>
      <c r="G111" s="42">
        <v>1007.15</v>
      </c>
      <c r="H111" s="42" t="s">
        <v>406</v>
      </c>
      <c r="I111" s="43">
        <v>12318</v>
      </c>
      <c r="J111" s="43">
        <v>1206</v>
      </c>
      <c r="K111" s="43" t="s">
        <v>407</v>
      </c>
      <c r="L111" s="43">
        <v>10773</v>
      </c>
      <c r="M111" s="42" t="s">
        <v>408</v>
      </c>
      <c r="N111" s="42" t="s">
        <v>409</v>
      </c>
      <c r="O111" s="44"/>
      <c r="P111" s="44"/>
      <c r="Q111" s="44"/>
      <c r="R111" s="44"/>
      <c r="S111" s="44"/>
    </row>
    <row r="112" spans="1:19" ht="120">
      <c r="A112" s="39">
        <v>78</v>
      </c>
      <c r="B112" s="40" t="s">
        <v>410</v>
      </c>
      <c r="C112" s="40" t="s">
        <v>411</v>
      </c>
      <c r="D112" s="41" t="s">
        <v>412</v>
      </c>
      <c r="E112" s="42" t="s">
        <v>413</v>
      </c>
      <c r="F112" s="42" t="s">
        <v>414</v>
      </c>
      <c r="G112" s="42">
        <v>3032.91</v>
      </c>
      <c r="H112" s="42" t="s">
        <v>415</v>
      </c>
      <c r="I112" s="43">
        <v>45121</v>
      </c>
      <c r="J112" s="43">
        <v>2012</v>
      </c>
      <c r="K112" s="43" t="s">
        <v>416</v>
      </c>
      <c r="L112" s="43">
        <v>41873</v>
      </c>
      <c r="M112" s="42" t="s">
        <v>417</v>
      </c>
      <c r="N112" s="42" t="s">
        <v>418</v>
      </c>
      <c r="O112" s="44"/>
      <c r="P112" s="44"/>
      <c r="Q112" s="44"/>
      <c r="R112" s="44"/>
      <c r="S112" s="44"/>
    </row>
    <row r="113" spans="1:19" ht="108">
      <c r="A113" s="39">
        <v>79</v>
      </c>
      <c r="B113" s="40" t="s">
        <v>410</v>
      </c>
      <c r="C113" s="40" t="s">
        <v>419</v>
      </c>
      <c r="D113" s="41" t="s">
        <v>420</v>
      </c>
      <c r="E113" s="42" t="s">
        <v>413</v>
      </c>
      <c r="F113" s="42" t="s">
        <v>414</v>
      </c>
      <c r="G113" s="42">
        <v>3032.91</v>
      </c>
      <c r="H113" s="42" t="s">
        <v>415</v>
      </c>
      <c r="I113" s="43">
        <v>53619</v>
      </c>
      <c r="J113" s="43">
        <v>2391</v>
      </c>
      <c r="K113" s="43" t="s">
        <v>421</v>
      </c>
      <c r="L113" s="43">
        <v>49759</v>
      </c>
      <c r="M113" s="42" t="s">
        <v>417</v>
      </c>
      <c r="N113" s="42" t="s">
        <v>422</v>
      </c>
      <c r="O113" s="44"/>
      <c r="P113" s="44"/>
      <c r="Q113" s="44"/>
      <c r="R113" s="44"/>
      <c r="S113" s="44"/>
    </row>
    <row r="114" spans="1:19" ht="216">
      <c r="A114" s="39">
        <v>80</v>
      </c>
      <c r="B114" s="40" t="s">
        <v>423</v>
      </c>
      <c r="C114" s="40" t="s">
        <v>424</v>
      </c>
      <c r="D114" s="41" t="s">
        <v>425</v>
      </c>
      <c r="E114" s="42">
        <v>10045</v>
      </c>
      <c r="F114" s="42"/>
      <c r="G114" s="42">
        <v>10045</v>
      </c>
      <c r="H114" s="42" t="s">
        <v>426</v>
      </c>
      <c r="I114" s="43">
        <v>92004</v>
      </c>
      <c r="J114" s="43"/>
      <c r="K114" s="43"/>
      <c r="L114" s="43">
        <v>92004</v>
      </c>
      <c r="M114" s="42"/>
      <c r="N114" s="42"/>
      <c r="O114" s="44"/>
      <c r="P114" s="44"/>
      <c r="Q114" s="44"/>
      <c r="R114" s="44"/>
      <c r="S114" s="44"/>
    </row>
    <row r="115" spans="1:19" ht="108">
      <c r="A115" s="39">
        <v>81</v>
      </c>
      <c r="B115" s="40" t="s">
        <v>410</v>
      </c>
      <c r="C115" s="40" t="s">
        <v>427</v>
      </c>
      <c r="D115" s="41" t="s">
        <v>428</v>
      </c>
      <c r="E115" s="42" t="s">
        <v>413</v>
      </c>
      <c r="F115" s="42" t="s">
        <v>414</v>
      </c>
      <c r="G115" s="42">
        <v>3032.91</v>
      </c>
      <c r="H115" s="42" t="s">
        <v>415</v>
      </c>
      <c r="I115" s="43">
        <v>21307</v>
      </c>
      <c r="J115" s="43">
        <v>950</v>
      </c>
      <c r="K115" s="43" t="s">
        <v>429</v>
      </c>
      <c r="L115" s="43">
        <v>19773</v>
      </c>
      <c r="M115" s="42" t="s">
        <v>417</v>
      </c>
      <c r="N115" s="42" t="s">
        <v>430</v>
      </c>
      <c r="O115" s="44"/>
      <c r="P115" s="44"/>
      <c r="Q115" s="44"/>
      <c r="R115" s="44"/>
      <c r="S115" s="44"/>
    </row>
    <row r="116" spans="1:19" ht="216">
      <c r="A116" s="39">
        <v>82</v>
      </c>
      <c r="B116" s="40" t="s">
        <v>423</v>
      </c>
      <c r="C116" s="40" t="s">
        <v>424</v>
      </c>
      <c r="D116" s="41">
        <v>-0.255</v>
      </c>
      <c r="E116" s="42">
        <v>10045</v>
      </c>
      <c r="F116" s="42"/>
      <c r="G116" s="42">
        <v>10045</v>
      </c>
      <c r="H116" s="42" t="s">
        <v>426</v>
      </c>
      <c r="I116" s="43">
        <v>-19700</v>
      </c>
      <c r="J116" s="43"/>
      <c r="K116" s="43"/>
      <c r="L116" s="43">
        <v>-19700</v>
      </c>
      <c r="M116" s="42"/>
      <c r="N116" s="42"/>
      <c r="O116" s="44"/>
      <c r="P116" s="44"/>
      <c r="Q116" s="44"/>
      <c r="R116" s="44"/>
      <c r="S116" s="44"/>
    </row>
    <row r="117" spans="1:19" ht="60">
      <c r="A117" s="39">
        <v>83</v>
      </c>
      <c r="B117" s="40" t="s">
        <v>431</v>
      </c>
      <c r="C117" s="40" t="s">
        <v>432</v>
      </c>
      <c r="D117" s="41">
        <v>85</v>
      </c>
      <c r="E117" s="42">
        <v>12.03</v>
      </c>
      <c r="F117" s="42"/>
      <c r="G117" s="42">
        <v>12.03</v>
      </c>
      <c r="H117" s="42" t="s">
        <v>433</v>
      </c>
      <c r="I117" s="43">
        <v>7074</v>
      </c>
      <c r="J117" s="43"/>
      <c r="K117" s="43"/>
      <c r="L117" s="43">
        <v>7074</v>
      </c>
      <c r="M117" s="42"/>
      <c r="N117" s="42"/>
      <c r="O117" s="44"/>
      <c r="P117" s="44"/>
      <c r="Q117" s="44"/>
      <c r="R117" s="44"/>
      <c r="S117" s="44"/>
    </row>
    <row r="118" spans="1:19" ht="168">
      <c r="A118" s="39">
        <v>84</v>
      </c>
      <c r="B118" s="40" t="s">
        <v>434</v>
      </c>
      <c r="C118" s="40" t="s">
        <v>435</v>
      </c>
      <c r="D118" s="41">
        <v>0.0319</v>
      </c>
      <c r="E118" s="42">
        <v>10100</v>
      </c>
      <c r="F118" s="42"/>
      <c r="G118" s="42">
        <v>10100</v>
      </c>
      <c r="H118" s="42" t="s">
        <v>436</v>
      </c>
      <c r="I118" s="43">
        <v>2071</v>
      </c>
      <c r="J118" s="43"/>
      <c r="K118" s="43"/>
      <c r="L118" s="43">
        <v>2071</v>
      </c>
      <c r="M118" s="42"/>
      <c r="N118" s="42"/>
      <c r="O118" s="44"/>
      <c r="P118" s="44"/>
      <c r="Q118" s="44"/>
      <c r="R118" s="44"/>
      <c r="S118" s="44"/>
    </row>
    <row r="119" spans="1:19" ht="180">
      <c r="A119" s="39">
        <v>85</v>
      </c>
      <c r="B119" s="40" t="s">
        <v>437</v>
      </c>
      <c r="C119" s="40" t="s">
        <v>438</v>
      </c>
      <c r="D119" s="41" t="s">
        <v>439</v>
      </c>
      <c r="E119" s="42" t="s">
        <v>440</v>
      </c>
      <c r="F119" s="42" t="s">
        <v>441</v>
      </c>
      <c r="G119" s="42">
        <v>7166.84</v>
      </c>
      <c r="H119" s="42" t="s">
        <v>442</v>
      </c>
      <c r="I119" s="43">
        <v>23494</v>
      </c>
      <c r="J119" s="43">
        <v>7238</v>
      </c>
      <c r="K119" s="43" t="s">
        <v>443</v>
      </c>
      <c r="L119" s="43">
        <v>16202</v>
      </c>
      <c r="M119" s="42" t="s">
        <v>444</v>
      </c>
      <c r="N119" s="42" t="s">
        <v>445</v>
      </c>
      <c r="O119" s="44"/>
      <c r="P119" s="44"/>
      <c r="Q119" s="44"/>
      <c r="R119" s="44"/>
      <c r="S119" s="44"/>
    </row>
    <row r="120" spans="1:19" ht="96">
      <c r="A120" s="39">
        <v>86</v>
      </c>
      <c r="B120" s="40" t="s">
        <v>446</v>
      </c>
      <c r="C120" s="40" t="s">
        <v>447</v>
      </c>
      <c r="D120" s="41">
        <v>36</v>
      </c>
      <c r="E120" s="42">
        <v>11.99</v>
      </c>
      <c r="F120" s="42"/>
      <c r="G120" s="42">
        <v>11.99</v>
      </c>
      <c r="H120" s="42" t="s">
        <v>448</v>
      </c>
      <c r="I120" s="43">
        <v>1416</v>
      </c>
      <c r="J120" s="43"/>
      <c r="K120" s="43"/>
      <c r="L120" s="43">
        <v>1416</v>
      </c>
      <c r="M120" s="42"/>
      <c r="N120" s="42"/>
      <c r="O120" s="44"/>
      <c r="P120" s="44"/>
      <c r="Q120" s="44"/>
      <c r="R120" s="44"/>
      <c r="S120" s="44"/>
    </row>
    <row r="121" spans="1:19" ht="144">
      <c r="A121" s="39">
        <v>87</v>
      </c>
      <c r="B121" s="40" t="s">
        <v>449</v>
      </c>
      <c r="C121" s="40" t="s">
        <v>450</v>
      </c>
      <c r="D121" s="41" t="s">
        <v>451</v>
      </c>
      <c r="E121" s="42" t="s">
        <v>452</v>
      </c>
      <c r="F121" s="42">
        <v>1.95</v>
      </c>
      <c r="G121" s="42">
        <v>2.04</v>
      </c>
      <c r="H121" s="42" t="s">
        <v>453</v>
      </c>
      <c r="I121" s="43">
        <v>3889</v>
      </c>
      <c r="J121" s="43">
        <v>2935</v>
      </c>
      <c r="K121" s="43">
        <v>521</v>
      </c>
      <c r="L121" s="43">
        <v>433</v>
      </c>
      <c r="M121" s="42">
        <v>0.5405</v>
      </c>
      <c r="N121" s="42">
        <v>19.46</v>
      </c>
      <c r="O121" s="44"/>
      <c r="P121" s="44"/>
      <c r="Q121" s="44"/>
      <c r="R121" s="44"/>
      <c r="S121" s="44"/>
    </row>
    <row r="122" spans="1:19" ht="132">
      <c r="A122" s="39">
        <v>88</v>
      </c>
      <c r="B122" s="40" t="s">
        <v>454</v>
      </c>
      <c r="C122" s="40" t="s">
        <v>455</v>
      </c>
      <c r="D122" s="41" t="s">
        <v>451</v>
      </c>
      <c r="E122" s="42">
        <v>45.4</v>
      </c>
      <c r="F122" s="42"/>
      <c r="G122" s="42">
        <v>45.4</v>
      </c>
      <c r="H122" s="42" t="s">
        <v>456</v>
      </c>
      <c r="I122" s="43">
        <v>8584</v>
      </c>
      <c r="J122" s="43"/>
      <c r="K122" s="43"/>
      <c r="L122" s="43">
        <v>8584</v>
      </c>
      <c r="M122" s="42"/>
      <c r="N122" s="42"/>
      <c r="O122" s="44"/>
      <c r="P122" s="44"/>
      <c r="Q122" s="44"/>
      <c r="R122" s="44"/>
      <c r="S122" s="44"/>
    </row>
    <row r="123" spans="1:19" ht="120">
      <c r="A123" s="39">
        <v>89</v>
      </c>
      <c r="B123" s="40" t="s">
        <v>457</v>
      </c>
      <c r="C123" s="40" t="s">
        <v>458</v>
      </c>
      <c r="D123" s="41">
        <v>18</v>
      </c>
      <c r="E123" s="42">
        <v>15.14</v>
      </c>
      <c r="F123" s="42"/>
      <c r="G123" s="42">
        <v>15.14</v>
      </c>
      <c r="H123" s="42" t="s">
        <v>459</v>
      </c>
      <c r="I123" s="43">
        <v>1144</v>
      </c>
      <c r="J123" s="43"/>
      <c r="K123" s="43"/>
      <c r="L123" s="43">
        <v>1144</v>
      </c>
      <c r="M123" s="42"/>
      <c r="N123" s="42"/>
      <c r="O123" s="44"/>
      <c r="P123" s="44"/>
      <c r="Q123" s="44"/>
      <c r="R123" s="44"/>
      <c r="S123" s="44"/>
    </row>
    <row r="124" spans="1:19" ht="60">
      <c r="A124" s="39">
        <v>90</v>
      </c>
      <c r="B124" s="40" t="s">
        <v>460</v>
      </c>
      <c r="C124" s="40" t="s">
        <v>461</v>
      </c>
      <c r="D124" s="41">
        <v>18</v>
      </c>
      <c r="E124" s="42">
        <v>15.53</v>
      </c>
      <c r="F124" s="42"/>
      <c r="G124" s="42">
        <v>15.53</v>
      </c>
      <c r="H124" s="42" t="s">
        <v>462</v>
      </c>
      <c r="I124" s="43">
        <v>1560</v>
      </c>
      <c r="J124" s="43"/>
      <c r="K124" s="43"/>
      <c r="L124" s="43">
        <v>1560</v>
      </c>
      <c r="M124" s="42"/>
      <c r="N124" s="42"/>
      <c r="O124" s="44"/>
      <c r="P124" s="44"/>
      <c r="Q124" s="44"/>
      <c r="R124" s="44"/>
      <c r="S124" s="44"/>
    </row>
    <row r="125" spans="1:19" ht="204">
      <c r="A125" s="39">
        <v>91</v>
      </c>
      <c r="B125" s="40" t="s">
        <v>463</v>
      </c>
      <c r="C125" s="40" t="s">
        <v>464</v>
      </c>
      <c r="D125" s="41">
        <v>5.18</v>
      </c>
      <c r="E125" s="42" t="s">
        <v>465</v>
      </c>
      <c r="F125" s="42">
        <v>71.44</v>
      </c>
      <c r="G125" s="42">
        <v>1320.96</v>
      </c>
      <c r="H125" s="42" t="s">
        <v>466</v>
      </c>
      <c r="I125" s="43">
        <v>45828</v>
      </c>
      <c r="J125" s="43">
        <v>18029</v>
      </c>
      <c r="K125" s="43">
        <v>4193</v>
      </c>
      <c r="L125" s="43">
        <v>23606</v>
      </c>
      <c r="M125" s="42">
        <v>21.6775</v>
      </c>
      <c r="N125" s="42">
        <v>112.29</v>
      </c>
      <c r="O125" s="44"/>
      <c r="P125" s="44"/>
      <c r="Q125" s="44"/>
      <c r="R125" s="44"/>
      <c r="S125" s="44"/>
    </row>
    <row r="126" spans="1:19" ht="108">
      <c r="A126" s="39">
        <v>92</v>
      </c>
      <c r="B126" s="40" t="s">
        <v>467</v>
      </c>
      <c r="C126" s="40" t="s">
        <v>468</v>
      </c>
      <c r="D126" s="41">
        <v>-7.977</v>
      </c>
      <c r="E126" s="42">
        <v>542.4</v>
      </c>
      <c r="F126" s="42"/>
      <c r="G126" s="42">
        <v>542.4</v>
      </c>
      <c r="H126" s="42" t="s">
        <v>469</v>
      </c>
      <c r="I126" s="43">
        <v>-14810</v>
      </c>
      <c r="J126" s="43"/>
      <c r="K126" s="43"/>
      <c r="L126" s="43">
        <v>-14810</v>
      </c>
      <c r="M126" s="42"/>
      <c r="N126" s="42"/>
      <c r="O126" s="44"/>
      <c r="P126" s="44"/>
      <c r="Q126" s="44"/>
      <c r="R126" s="44"/>
      <c r="S126" s="44"/>
    </row>
    <row r="127" spans="1:19" ht="36">
      <c r="A127" s="39">
        <v>93</v>
      </c>
      <c r="B127" s="40" t="s">
        <v>299</v>
      </c>
      <c r="C127" s="40" t="s">
        <v>300</v>
      </c>
      <c r="D127" s="41">
        <v>7.977</v>
      </c>
      <c r="E127" s="42">
        <v>693.24</v>
      </c>
      <c r="F127" s="42"/>
      <c r="G127" s="42">
        <v>693.24</v>
      </c>
      <c r="H127" s="42" t="s">
        <v>302</v>
      </c>
      <c r="I127" s="43">
        <v>30857</v>
      </c>
      <c r="J127" s="43"/>
      <c r="K127" s="43"/>
      <c r="L127" s="43">
        <v>30857</v>
      </c>
      <c r="M127" s="42"/>
      <c r="N127" s="42"/>
      <c r="O127" s="44"/>
      <c r="P127" s="44"/>
      <c r="Q127" s="44"/>
      <c r="R127" s="44"/>
      <c r="S127" s="44"/>
    </row>
    <row r="128" spans="1:19" ht="132">
      <c r="A128" s="39">
        <v>94</v>
      </c>
      <c r="B128" s="40" t="s">
        <v>470</v>
      </c>
      <c r="C128" s="40" t="s">
        <v>471</v>
      </c>
      <c r="D128" s="41" t="s">
        <v>472</v>
      </c>
      <c r="E128" s="42" t="s">
        <v>473</v>
      </c>
      <c r="F128" s="42">
        <v>23.84</v>
      </c>
      <c r="G128" s="42">
        <v>25.72</v>
      </c>
      <c r="H128" s="42" t="s">
        <v>474</v>
      </c>
      <c r="I128" s="43">
        <v>1619</v>
      </c>
      <c r="J128" s="43">
        <v>865</v>
      </c>
      <c r="K128" s="43">
        <v>456</v>
      </c>
      <c r="L128" s="43">
        <v>298</v>
      </c>
      <c r="M128" s="42">
        <v>2.76</v>
      </c>
      <c r="N128" s="42">
        <v>5.3</v>
      </c>
      <c r="O128" s="44"/>
      <c r="P128" s="44"/>
      <c r="Q128" s="44"/>
      <c r="R128" s="44"/>
      <c r="S128" s="44"/>
    </row>
    <row r="129" spans="1:19" ht="96">
      <c r="A129" s="39">
        <v>95</v>
      </c>
      <c r="B129" s="40" t="s">
        <v>475</v>
      </c>
      <c r="C129" s="40" t="s">
        <v>476</v>
      </c>
      <c r="D129" s="41">
        <v>2</v>
      </c>
      <c r="E129" s="42">
        <v>3462.65</v>
      </c>
      <c r="F129" s="42"/>
      <c r="G129" s="42">
        <v>3462.65</v>
      </c>
      <c r="H129" s="42" t="s">
        <v>477</v>
      </c>
      <c r="I129" s="43">
        <v>21538</v>
      </c>
      <c r="J129" s="43"/>
      <c r="K129" s="43"/>
      <c r="L129" s="43">
        <v>21538</v>
      </c>
      <c r="M129" s="42"/>
      <c r="N129" s="42"/>
      <c r="O129" s="44"/>
      <c r="P129" s="44"/>
      <c r="Q129" s="44"/>
      <c r="R129" s="44"/>
      <c r="S129" s="44"/>
    </row>
    <row r="130" spans="1:19" ht="108">
      <c r="A130" s="39">
        <v>96</v>
      </c>
      <c r="B130" s="40" t="s">
        <v>478</v>
      </c>
      <c r="C130" s="40" t="s">
        <v>479</v>
      </c>
      <c r="D130" s="41">
        <v>2</v>
      </c>
      <c r="E130" s="42">
        <v>94.68</v>
      </c>
      <c r="F130" s="42"/>
      <c r="G130" s="42">
        <v>94.68</v>
      </c>
      <c r="H130" s="42" t="s">
        <v>480</v>
      </c>
      <c r="I130" s="43">
        <v>709</v>
      </c>
      <c r="J130" s="43"/>
      <c r="K130" s="43"/>
      <c r="L130" s="43">
        <v>709</v>
      </c>
      <c r="M130" s="42"/>
      <c r="N130" s="42"/>
      <c r="O130" s="44"/>
      <c r="P130" s="44"/>
      <c r="Q130" s="44"/>
      <c r="R130" s="44"/>
      <c r="S130" s="44"/>
    </row>
    <row r="131" spans="1:19" ht="72">
      <c r="A131" s="39">
        <v>97</v>
      </c>
      <c r="B131" s="40" t="s">
        <v>481</v>
      </c>
      <c r="C131" s="40" t="s">
        <v>482</v>
      </c>
      <c r="D131" s="41" t="s">
        <v>483</v>
      </c>
      <c r="E131" s="42" t="s">
        <v>484</v>
      </c>
      <c r="F131" s="42"/>
      <c r="G131" s="42">
        <v>8.02</v>
      </c>
      <c r="H131" s="42" t="s">
        <v>485</v>
      </c>
      <c r="I131" s="43">
        <v>20152</v>
      </c>
      <c r="J131" s="43">
        <v>20088</v>
      </c>
      <c r="K131" s="43"/>
      <c r="L131" s="43">
        <v>64</v>
      </c>
      <c r="M131" s="42">
        <v>60.4</v>
      </c>
      <c r="N131" s="42">
        <v>141.34</v>
      </c>
      <c r="O131" s="44"/>
      <c r="P131" s="44"/>
      <c r="Q131" s="44"/>
      <c r="R131" s="44"/>
      <c r="S131" s="44"/>
    </row>
    <row r="132" spans="1:19" ht="96">
      <c r="A132" s="39">
        <v>98</v>
      </c>
      <c r="B132" s="40" t="s">
        <v>486</v>
      </c>
      <c r="C132" s="40" t="s">
        <v>487</v>
      </c>
      <c r="D132" s="41" t="s">
        <v>488</v>
      </c>
      <c r="E132" s="42">
        <v>6.22</v>
      </c>
      <c r="F132" s="42"/>
      <c r="G132" s="42">
        <v>6.22</v>
      </c>
      <c r="H132" s="42" t="s">
        <v>489</v>
      </c>
      <c r="I132" s="43">
        <v>1533</v>
      </c>
      <c r="J132" s="43"/>
      <c r="K132" s="43"/>
      <c r="L132" s="43">
        <v>1533</v>
      </c>
      <c r="M132" s="42"/>
      <c r="N132" s="42"/>
      <c r="O132" s="44"/>
      <c r="P132" s="44"/>
      <c r="Q132" s="44"/>
      <c r="R132" s="44"/>
      <c r="S132" s="44"/>
    </row>
    <row r="133" spans="1:19" ht="108">
      <c r="A133" s="39">
        <v>99</v>
      </c>
      <c r="B133" s="40" t="s">
        <v>490</v>
      </c>
      <c r="C133" s="40" t="s">
        <v>491</v>
      </c>
      <c r="D133" s="41">
        <v>78</v>
      </c>
      <c r="E133" s="42">
        <v>309.02</v>
      </c>
      <c r="F133" s="42"/>
      <c r="G133" s="42">
        <v>309.02</v>
      </c>
      <c r="H133" s="42" t="s">
        <v>492</v>
      </c>
      <c r="I133" s="43">
        <v>63513</v>
      </c>
      <c r="J133" s="43"/>
      <c r="K133" s="43"/>
      <c r="L133" s="43">
        <v>63513</v>
      </c>
      <c r="M133" s="42"/>
      <c r="N133" s="42"/>
      <c r="O133" s="44"/>
      <c r="P133" s="44"/>
      <c r="Q133" s="44"/>
      <c r="R133" s="44"/>
      <c r="S133" s="44"/>
    </row>
    <row r="134" spans="1:19" ht="108">
      <c r="A134" s="39">
        <v>100</v>
      </c>
      <c r="B134" s="40" t="s">
        <v>493</v>
      </c>
      <c r="C134" s="40" t="s">
        <v>494</v>
      </c>
      <c r="D134" s="41">
        <v>117</v>
      </c>
      <c r="E134" s="42">
        <v>57.82</v>
      </c>
      <c r="F134" s="42"/>
      <c r="G134" s="42">
        <v>57.82</v>
      </c>
      <c r="H134" s="42" t="s">
        <v>495</v>
      </c>
      <c r="I134" s="43">
        <v>17710</v>
      </c>
      <c r="J134" s="43"/>
      <c r="K134" s="43"/>
      <c r="L134" s="43">
        <v>17710</v>
      </c>
      <c r="M134" s="42"/>
      <c r="N134" s="42"/>
      <c r="O134" s="44"/>
      <c r="P134" s="44"/>
      <c r="Q134" s="44"/>
      <c r="R134" s="44"/>
      <c r="S134" s="44"/>
    </row>
    <row r="135" spans="1:19" ht="96">
      <c r="A135" s="39">
        <v>101</v>
      </c>
      <c r="B135" s="40" t="s">
        <v>496</v>
      </c>
      <c r="C135" s="40" t="s">
        <v>497</v>
      </c>
      <c r="D135" s="41">
        <v>18</v>
      </c>
      <c r="E135" s="42">
        <v>101.19</v>
      </c>
      <c r="F135" s="42"/>
      <c r="G135" s="42">
        <v>101.19</v>
      </c>
      <c r="H135" s="42" t="s">
        <v>498</v>
      </c>
      <c r="I135" s="43">
        <v>4827</v>
      </c>
      <c r="J135" s="43"/>
      <c r="K135" s="43"/>
      <c r="L135" s="43">
        <v>4827</v>
      </c>
      <c r="M135" s="42"/>
      <c r="N135" s="42"/>
      <c r="O135" s="44"/>
      <c r="P135" s="44"/>
      <c r="Q135" s="44"/>
      <c r="R135" s="44"/>
      <c r="S135" s="44"/>
    </row>
    <row r="136" spans="1:19" ht="96">
      <c r="A136" s="39">
        <v>102</v>
      </c>
      <c r="B136" s="40" t="s">
        <v>499</v>
      </c>
      <c r="C136" s="40" t="s">
        <v>500</v>
      </c>
      <c r="D136" s="41">
        <v>36</v>
      </c>
      <c r="E136" s="42">
        <v>92.17</v>
      </c>
      <c r="F136" s="42"/>
      <c r="G136" s="42">
        <v>92.17</v>
      </c>
      <c r="H136" s="42" t="s">
        <v>501</v>
      </c>
      <c r="I136" s="43">
        <v>8720</v>
      </c>
      <c r="J136" s="43"/>
      <c r="K136" s="43"/>
      <c r="L136" s="43">
        <v>8720</v>
      </c>
      <c r="M136" s="42"/>
      <c r="N136" s="42"/>
      <c r="O136" s="44"/>
      <c r="P136" s="44"/>
      <c r="Q136" s="44"/>
      <c r="R136" s="44"/>
      <c r="S136" s="44"/>
    </row>
    <row r="137" spans="1:19" ht="60">
      <c r="A137" s="39">
        <v>103</v>
      </c>
      <c r="B137" s="40" t="s">
        <v>502</v>
      </c>
      <c r="C137" s="40" t="s">
        <v>503</v>
      </c>
      <c r="D137" s="41">
        <v>18</v>
      </c>
      <c r="E137" s="42">
        <v>108.43</v>
      </c>
      <c r="F137" s="42"/>
      <c r="G137" s="42">
        <v>108.43</v>
      </c>
      <c r="H137" s="42" t="s">
        <v>504</v>
      </c>
      <c r="I137" s="43">
        <v>5291</v>
      </c>
      <c r="J137" s="43"/>
      <c r="K137" s="43"/>
      <c r="L137" s="43">
        <v>5291</v>
      </c>
      <c r="M137" s="42"/>
      <c r="N137" s="42"/>
      <c r="O137" s="44"/>
      <c r="P137" s="44"/>
      <c r="Q137" s="44"/>
      <c r="R137" s="44"/>
      <c r="S137" s="44"/>
    </row>
    <row r="138" spans="1:19" ht="108">
      <c r="A138" s="39">
        <v>104</v>
      </c>
      <c r="B138" s="40" t="s">
        <v>505</v>
      </c>
      <c r="C138" s="40" t="s">
        <v>506</v>
      </c>
      <c r="D138" s="41">
        <v>18</v>
      </c>
      <c r="E138" s="42">
        <v>88.55</v>
      </c>
      <c r="F138" s="42"/>
      <c r="G138" s="42">
        <v>88.55</v>
      </c>
      <c r="H138" s="42" t="s">
        <v>507</v>
      </c>
      <c r="I138" s="43">
        <v>4203</v>
      </c>
      <c r="J138" s="43"/>
      <c r="K138" s="43"/>
      <c r="L138" s="43">
        <v>4203</v>
      </c>
      <c r="M138" s="42"/>
      <c r="N138" s="42"/>
      <c r="O138" s="44"/>
      <c r="P138" s="44"/>
      <c r="Q138" s="44"/>
      <c r="R138" s="44"/>
      <c r="S138" s="44"/>
    </row>
    <row r="139" spans="1:19" ht="108">
      <c r="A139" s="39">
        <v>105</v>
      </c>
      <c r="B139" s="40" t="s">
        <v>493</v>
      </c>
      <c r="C139" s="40" t="s">
        <v>508</v>
      </c>
      <c r="D139" s="41">
        <v>18</v>
      </c>
      <c r="E139" s="42">
        <v>57.82</v>
      </c>
      <c r="F139" s="42"/>
      <c r="G139" s="42">
        <v>57.82</v>
      </c>
      <c r="H139" s="42" t="s">
        <v>495</v>
      </c>
      <c r="I139" s="43">
        <v>2725</v>
      </c>
      <c r="J139" s="43"/>
      <c r="K139" s="43"/>
      <c r="L139" s="43">
        <v>2725</v>
      </c>
      <c r="M139" s="42"/>
      <c r="N139" s="42"/>
      <c r="O139" s="44"/>
      <c r="P139" s="44"/>
      <c r="Q139" s="44"/>
      <c r="R139" s="44"/>
      <c r="S139" s="44"/>
    </row>
    <row r="140" spans="1:19" ht="108">
      <c r="A140" s="39">
        <v>106</v>
      </c>
      <c r="B140" s="40" t="s">
        <v>509</v>
      </c>
      <c r="C140" s="40" t="s">
        <v>510</v>
      </c>
      <c r="D140" s="41" t="s">
        <v>511</v>
      </c>
      <c r="E140" s="42" t="s">
        <v>512</v>
      </c>
      <c r="F140" s="42" t="s">
        <v>513</v>
      </c>
      <c r="G140" s="42">
        <v>17933.62</v>
      </c>
      <c r="H140" s="42" t="s">
        <v>514</v>
      </c>
      <c r="I140" s="43">
        <v>197863</v>
      </c>
      <c r="J140" s="43">
        <v>29827</v>
      </c>
      <c r="K140" s="43" t="s">
        <v>515</v>
      </c>
      <c r="L140" s="43">
        <v>158800</v>
      </c>
      <c r="M140" s="42" t="s">
        <v>516</v>
      </c>
      <c r="N140" s="42" t="s">
        <v>517</v>
      </c>
      <c r="O140" s="44"/>
      <c r="P140" s="44"/>
      <c r="Q140" s="44"/>
      <c r="R140" s="44"/>
      <c r="S140" s="44"/>
    </row>
    <row r="141" spans="1:19" ht="17.25" customHeight="1">
      <c r="A141" s="120" t="s">
        <v>518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44"/>
      <c r="P141" s="44"/>
      <c r="Q141" s="44"/>
      <c r="R141" s="44"/>
      <c r="S141" s="44"/>
    </row>
    <row r="142" spans="1:19" ht="144">
      <c r="A142" s="39">
        <v>107</v>
      </c>
      <c r="B142" s="40" t="s">
        <v>519</v>
      </c>
      <c r="C142" s="40" t="s">
        <v>520</v>
      </c>
      <c r="D142" s="41" t="s">
        <v>521</v>
      </c>
      <c r="E142" s="42" t="s">
        <v>522</v>
      </c>
      <c r="F142" s="42" t="s">
        <v>523</v>
      </c>
      <c r="G142" s="42">
        <v>301.01</v>
      </c>
      <c r="H142" s="42" t="s">
        <v>524</v>
      </c>
      <c r="I142" s="43">
        <v>30346</v>
      </c>
      <c r="J142" s="43">
        <v>20370</v>
      </c>
      <c r="K142" s="43" t="s">
        <v>525</v>
      </c>
      <c r="L142" s="43">
        <v>7161</v>
      </c>
      <c r="M142" s="42" t="s">
        <v>526</v>
      </c>
      <c r="N142" s="42" t="s">
        <v>527</v>
      </c>
      <c r="O142" s="44"/>
      <c r="P142" s="44"/>
      <c r="Q142" s="44"/>
      <c r="R142" s="44"/>
      <c r="S142" s="44"/>
    </row>
    <row r="143" spans="1:19" ht="120">
      <c r="A143" s="39">
        <v>108</v>
      </c>
      <c r="B143" s="40" t="s">
        <v>528</v>
      </c>
      <c r="C143" s="40" t="s">
        <v>529</v>
      </c>
      <c r="D143" s="41">
        <v>-0.2622</v>
      </c>
      <c r="E143" s="42">
        <v>5763</v>
      </c>
      <c r="F143" s="42"/>
      <c r="G143" s="42">
        <v>5763</v>
      </c>
      <c r="H143" s="42" t="s">
        <v>530</v>
      </c>
      <c r="I143" s="43">
        <v>-7954</v>
      </c>
      <c r="J143" s="43"/>
      <c r="K143" s="43"/>
      <c r="L143" s="43">
        <v>-7954</v>
      </c>
      <c r="M143" s="42"/>
      <c r="N143" s="42"/>
      <c r="O143" s="44"/>
      <c r="P143" s="44"/>
      <c r="Q143" s="44"/>
      <c r="R143" s="44"/>
      <c r="S143" s="44"/>
    </row>
    <row r="144" spans="1:19" ht="120">
      <c r="A144" s="39">
        <v>109</v>
      </c>
      <c r="B144" s="40" t="s">
        <v>531</v>
      </c>
      <c r="C144" s="40" t="s">
        <v>532</v>
      </c>
      <c r="D144" s="41">
        <v>0.259</v>
      </c>
      <c r="E144" s="42">
        <v>5230.01</v>
      </c>
      <c r="F144" s="42"/>
      <c r="G144" s="42">
        <v>5230.01</v>
      </c>
      <c r="H144" s="42" t="s">
        <v>533</v>
      </c>
      <c r="I144" s="43">
        <v>7506</v>
      </c>
      <c r="J144" s="43"/>
      <c r="K144" s="43"/>
      <c r="L144" s="43">
        <v>7506</v>
      </c>
      <c r="M144" s="42"/>
      <c r="N144" s="42"/>
      <c r="O144" s="44"/>
      <c r="P144" s="44"/>
      <c r="Q144" s="44"/>
      <c r="R144" s="44"/>
      <c r="S144" s="44"/>
    </row>
    <row r="145" spans="1:19" ht="108">
      <c r="A145" s="39">
        <v>110</v>
      </c>
      <c r="B145" s="40" t="s">
        <v>534</v>
      </c>
      <c r="C145" s="40" t="s">
        <v>535</v>
      </c>
      <c r="D145" s="41">
        <v>0.62</v>
      </c>
      <c r="E145" s="42">
        <v>3715</v>
      </c>
      <c r="F145" s="42"/>
      <c r="G145" s="42">
        <v>3715</v>
      </c>
      <c r="H145" s="42" t="s">
        <v>536</v>
      </c>
      <c r="I145" s="43">
        <v>2895</v>
      </c>
      <c r="J145" s="43"/>
      <c r="K145" s="43"/>
      <c r="L145" s="43">
        <v>2895</v>
      </c>
      <c r="M145" s="42"/>
      <c r="N145" s="42"/>
      <c r="O145" s="44"/>
      <c r="P145" s="44"/>
      <c r="Q145" s="44"/>
      <c r="R145" s="44"/>
      <c r="S145" s="44"/>
    </row>
    <row r="146" spans="1:19" ht="60">
      <c r="A146" s="39">
        <v>111</v>
      </c>
      <c r="B146" s="40" t="s">
        <v>537</v>
      </c>
      <c r="C146" s="40" t="s">
        <v>538</v>
      </c>
      <c r="D146" s="41">
        <v>0.13</v>
      </c>
      <c r="E146" s="42">
        <v>1375.22</v>
      </c>
      <c r="F146" s="42"/>
      <c r="G146" s="42">
        <v>1375.22</v>
      </c>
      <c r="H146" s="42" t="s">
        <v>539</v>
      </c>
      <c r="I146" s="43">
        <v>531</v>
      </c>
      <c r="J146" s="43"/>
      <c r="K146" s="43"/>
      <c r="L146" s="43">
        <v>531</v>
      </c>
      <c r="M146" s="42"/>
      <c r="N146" s="42"/>
      <c r="O146" s="44"/>
      <c r="P146" s="44"/>
      <c r="Q146" s="44"/>
      <c r="R146" s="44"/>
      <c r="S146" s="44"/>
    </row>
    <row r="147" spans="1:19" ht="96">
      <c r="A147" s="39">
        <v>112</v>
      </c>
      <c r="B147" s="40" t="s">
        <v>540</v>
      </c>
      <c r="C147" s="40" t="s">
        <v>541</v>
      </c>
      <c r="D147" s="41">
        <v>98</v>
      </c>
      <c r="E147" s="42">
        <v>17</v>
      </c>
      <c r="F147" s="42"/>
      <c r="G147" s="42">
        <v>17</v>
      </c>
      <c r="H147" s="42" t="s">
        <v>542</v>
      </c>
      <c r="I147" s="43">
        <v>4268</v>
      </c>
      <c r="J147" s="43"/>
      <c r="K147" s="43"/>
      <c r="L147" s="43">
        <v>4268</v>
      </c>
      <c r="M147" s="42"/>
      <c r="N147" s="42"/>
      <c r="O147" s="44"/>
      <c r="P147" s="44"/>
      <c r="Q147" s="44"/>
      <c r="R147" s="44"/>
      <c r="S147" s="44"/>
    </row>
    <row r="148" spans="1:19" ht="108">
      <c r="A148" s="39">
        <v>113</v>
      </c>
      <c r="B148" s="40" t="s">
        <v>543</v>
      </c>
      <c r="C148" s="40" t="s">
        <v>544</v>
      </c>
      <c r="D148" s="41">
        <v>132</v>
      </c>
      <c r="E148" s="42">
        <v>57.82</v>
      </c>
      <c r="F148" s="42"/>
      <c r="G148" s="42">
        <v>57.82</v>
      </c>
      <c r="H148" s="42" t="s">
        <v>545</v>
      </c>
      <c r="I148" s="43">
        <v>15989</v>
      </c>
      <c r="J148" s="43"/>
      <c r="K148" s="43"/>
      <c r="L148" s="43">
        <v>15989</v>
      </c>
      <c r="M148" s="42"/>
      <c r="N148" s="42"/>
      <c r="O148" s="44"/>
      <c r="P148" s="44"/>
      <c r="Q148" s="44"/>
      <c r="R148" s="44"/>
      <c r="S148" s="44"/>
    </row>
    <row r="149" spans="1:19" ht="108">
      <c r="A149" s="39">
        <v>114</v>
      </c>
      <c r="B149" s="40" t="s">
        <v>546</v>
      </c>
      <c r="C149" s="40" t="s">
        <v>547</v>
      </c>
      <c r="D149" s="41">
        <v>182</v>
      </c>
      <c r="E149" s="42">
        <v>46.06</v>
      </c>
      <c r="F149" s="42"/>
      <c r="G149" s="42">
        <v>46.06</v>
      </c>
      <c r="H149" s="42" t="s">
        <v>548</v>
      </c>
      <c r="I149" s="43">
        <v>16213</v>
      </c>
      <c r="J149" s="43"/>
      <c r="K149" s="43"/>
      <c r="L149" s="43">
        <v>16213</v>
      </c>
      <c r="M149" s="42"/>
      <c r="N149" s="42"/>
      <c r="O149" s="44"/>
      <c r="P149" s="44"/>
      <c r="Q149" s="44"/>
      <c r="R149" s="44"/>
      <c r="S149" s="44"/>
    </row>
    <row r="150" spans="1:19" ht="96">
      <c r="A150" s="39">
        <v>115</v>
      </c>
      <c r="B150" s="40" t="s">
        <v>540</v>
      </c>
      <c r="C150" s="40" t="s">
        <v>549</v>
      </c>
      <c r="D150" s="41">
        <v>14</v>
      </c>
      <c r="E150" s="42">
        <v>17</v>
      </c>
      <c r="F150" s="42"/>
      <c r="G150" s="42">
        <v>17</v>
      </c>
      <c r="H150" s="42" t="s">
        <v>542</v>
      </c>
      <c r="I150" s="43">
        <v>610</v>
      </c>
      <c r="J150" s="43"/>
      <c r="K150" s="43"/>
      <c r="L150" s="43">
        <v>610</v>
      </c>
      <c r="M150" s="42"/>
      <c r="N150" s="42"/>
      <c r="O150" s="44"/>
      <c r="P150" s="44"/>
      <c r="Q150" s="44"/>
      <c r="R150" s="44"/>
      <c r="S150" s="44"/>
    </row>
    <row r="151" spans="1:19" ht="120">
      <c r="A151" s="39">
        <v>116</v>
      </c>
      <c r="B151" s="40" t="s">
        <v>550</v>
      </c>
      <c r="C151" s="40" t="s">
        <v>551</v>
      </c>
      <c r="D151" s="41" t="s">
        <v>552</v>
      </c>
      <c r="E151" s="42" t="s">
        <v>553</v>
      </c>
      <c r="F151" s="42" t="s">
        <v>554</v>
      </c>
      <c r="G151" s="42">
        <v>41.59</v>
      </c>
      <c r="H151" s="42" t="s">
        <v>555</v>
      </c>
      <c r="I151" s="43">
        <v>7844</v>
      </c>
      <c r="J151" s="43">
        <v>6032</v>
      </c>
      <c r="K151" s="43" t="s">
        <v>556</v>
      </c>
      <c r="L151" s="43">
        <v>355</v>
      </c>
      <c r="M151" s="42" t="s">
        <v>557</v>
      </c>
      <c r="N151" s="42" t="s">
        <v>558</v>
      </c>
      <c r="O151" s="44"/>
      <c r="P151" s="44"/>
      <c r="Q151" s="44"/>
      <c r="R151" s="44"/>
      <c r="S151" s="44"/>
    </row>
    <row r="152" spans="1:19" ht="60">
      <c r="A152" s="39">
        <v>117</v>
      </c>
      <c r="B152" s="40" t="s">
        <v>559</v>
      </c>
      <c r="C152" s="40" t="s">
        <v>560</v>
      </c>
      <c r="D152" s="41">
        <v>0.296</v>
      </c>
      <c r="E152" s="42">
        <v>6100</v>
      </c>
      <c r="F152" s="42"/>
      <c r="G152" s="42">
        <v>6100</v>
      </c>
      <c r="H152" s="42" t="s">
        <v>561</v>
      </c>
      <c r="I152" s="43">
        <v>9295</v>
      </c>
      <c r="J152" s="43"/>
      <c r="K152" s="43"/>
      <c r="L152" s="43">
        <v>9295</v>
      </c>
      <c r="M152" s="42"/>
      <c r="N152" s="42"/>
      <c r="O152" s="44"/>
      <c r="P152" s="44"/>
      <c r="Q152" s="44"/>
      <c r="R152" s="44"/>
      <c r="S152" s="44"/>
    </row>
    <row r="153" spans="1:19" ht="96">
      <c r="A153" s="39">
        <v>118</v>
      </c>
      <c r="B153" s="40" t="s">
        <v>562</v>
      </c>
      <c r="C153" s="40" t="s">
        <v>563</v>
      </c>
      <c r="D153" s="41" t="s">
        <v>564</v>
      </c>
      <c r="E153" s="42" t="s">
        <v>565</v>
      </c>
      <c r="F153" s="42" t="s">
        <v>566</v>
      </c>
      <c r="G153" s="42">
        <v>24.53</v>
      </c>
      <c r="H153" s="42" t="s">
        <v>567</v>
      </c>
      <c r="I153" s="43">
        <v>4910</v>
      </c>
      <c r="J153" s="43">
        <v>3640</v>
      </c>
      <c r="K153" s="43" t="s">
        <v>568</v>
      </c>
      <c r="L153" s="43">
        <v>195</v>
      </c>
      <c r="M153" s="42" t="s">
        <v>569</v>
      </c>
      <c r="N153" s="42" t="s">
        <v>570</v>
      </c>
      <c r="O153" s="44"/>
      <c r="P153" s="44"/>
      <c r="Q153" s="44"/>
      <c r="R153" s="44"/>
      <c r="S153" s="44"/>
    </row>
    <row r="154" spans="1:19" ht="108">
      <c r="A154" s="39">
        <v>119</v>
      </c>
      <c r="B154" s="40" t="s">
        <v>116</v>
      </c>
      <c r="C154" s="40" t="s">
        <v>571</v>
      </c>
      <c r="D154" s="41">
        <v>0.249</v>
      </c>
      <c r="E154" s="42">
        <v>5763</v>
      </c>
      <c r="F154" s="42"/>
      <c r="G154" s="42">
        <v>5763</v>
      </c>
      <c r="H154" s="42" t="s">
        <v>118</v>
      </c>
      <c r="I154" s="43">
        <v>7815</v>
      </c>
      <c r="J154" s="43"/>
      <c r="K154" s="43"/>
      <c r="L154" s="43">
        <v>7815</v>
      </c>
      <c r="M154" s="42"/>
      <c r="N154" s="42"/>
      <c r="O154" s="44"/>
      <c r="P154" s="44"/>
      <c r="Q154" s="44"/>
      <c r="R154" s="44"/>
      <c r="S154" s="44"/>
    </row>
    <row r="155" spans="1:19" ht="60">
      <c r="A155" s="39">
        <v>120</v>
      </c>
      <c r="B155" s="40" t="s">
        <v>572</v>
      </c>
      <c r="C155" s="40" t="s">
        <v>573</v>
      </c>
      <c r="D155" s="41">
        <v>7</v>
      </c>
      <c r="E155" s="42">
        <v>13.75</v>
      </c>
      <c r="F155" s="42"/>
      <c r="G155" s="42">
        <v>13.75</v>
      </c>
      <c r="H155" s="42" t="s">
        <v>574</v>
      </c>
      <c r="I155" s="43">
        <v>207</v>
      </c>
      <c r="J155" s="43"/>
      <c r="K155" s="43"/>
      <c r="L155" s="43">
        <v>207</v>
      </c>
      <c r="M155" s="42"/>
      <c r="N155" s="42"/>
      <c r="O155" s="44"/>
      <c r="P155" s="44"/>
      <c r="Q155" s="44"/>
      <c r="R155" s="44"/>
      <c r="S155" s="44"/>
    </row>
    <row r="156" spans="1:19" ht="132">
      <c r="A156" s="39">
        <v>121</v>
      </c>
      <c r="B156" s="40" t="s">
        <v>575</v>
      </c>
      <c r="C156" s="40" t="s">
        <v>576</v>
      </c>
      <c r="D156" s="41" t="s">
        <v>577</v>
      </c>
      <c r="E156" s="42" t="s">
        <v>578</v>
      </c>
      <c r="F156" s="42"/>
      <c r="G156" s="42"/>
      <c r="H156" s="42" t="s">
        <v>579</v>
      </c>
      <c r="I156" s="43">
        <v>14998</v>
      </c>
      <c r="J156" s="43">
        <v>14998</v>
      </c>
      <c r="K156" s="43"/>
      <c r="L156" s="43"/>
      <c r="M156" s="42">
        <v>177.1</v>
      </c>
      <c r="N156" s="42">
        <v>116.89</v>
      </c>
      <c r="O156" s="44"/>
      <c r="P156" s="44"/>
      <c r="Q156" s="44"/>
      <c r="R156" s="44"/>
      <c r="S156" s="44"/>
    </row>
    <row r="157" spans="1:19" ht="192">
      <c r="A157" s="39">
        <v>122</v>
      </c>
      <c r="B157" s="40" t="s">
        <v>580</v>
      </c>
      <c r="C157" s="40" t="s">
        <v>581</v>
      </c>
      <c r="D157" s="41" t="s">
        <v>577</v>
      </c>
      <c r="E157" s="42" t="s">
        <v>582</v>
      </c>
      <c r="F157" s="42"/>
      <c r="G157" s="42"/>
      <c r="H157" s="42" t="s">
        <v>583</v>
      </c>
      <c r="I157" s="43">
        <v>8287</v>
      </c>
      <c r="J157" s="43">
        <v>8287</v>
      </c>
      <c r="K157" s="43"/>
      <c r="L157" s="43"/>
      <c r="M157" s="42">
        <v>101.775</v>
      </c>
      <c r="N157" s="42">
        <v>67.17</v>
      </c>
      <c r="O157" s="44"/>
      <c r="P157" s="44"/>
      <c r="Q157" s="44"/>
      <c r="R157" s="44"/>
      <c r="S157" s="44"/>
    </row>
    <row r="158" spans="1:19" ht="17.25" customHeight="1">
      <c r="A158" s="120" t="s">
        <v>584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44"/>
      <c r="P158" s="44"/>
      <c r="Q158" s="44"/>
      <c r="R158" s="44"/>
      <c r="S158" s="44"/>
    </row>
    <row r="159" spans="1:19" ht="96">
      <c r="A159" s="39">
        <v>123</v>
      </c>
      <c r="B159" s="40" t="s">
        <v>585</v>
      </c>
      <c r="C159" s="40" t="s">
        <v>586</v>
      </c>
      <c r="D159" s="41">
        <v>196.55</v>
      </c>
      <c r="E159" s="42">
        <v>3.28</v>
      </c>
      <c r="F159" s="42">
        <v>3.28</v>
      </c>
      <c r="G159" s="42"/>
      <c r="H159" s="42" t="s">
        <v>587</v>
      </c>
      <c r="I159" s="43">
        <v>7453</v>
      </c>
      <c r="J159" s="43"/>
      <c r="K159" s="43">
        <v>7453</v>
      </c>
      <c r="L159" s="43"/>
      <c r="M159" s="42"/>
      <c r="N159" s="42"/>
      <c r="O159" s="44"/>
      <c r="P159" s="44"/>
      <c r="Q159" s="44"/>
      <c r="R159" s="44"/>
      <c r="S159" s="44"/>
    </row>
    <row r="160" spans="1:19" ht="168">
      <c r="A160" s="39">
        <v>124</v>
      </c>
      <c r="B160" s="40" t="s">
        <v>588</v>
      </c>
      <c r="C160" s="40" t="s">
        <v>589</v>
      </c>
      <c r="D160" s="41">
        <v>196.55</v>
      </c>
      <c r="E160" s="42">
        <v>16.14</v>
      </c>
      <c r="F160" s="42">
        <v>16.14</v>
      </c>
      <c r="G160" s="42"/>
      <c r="H160" s="42" t="s">
        <v>590</v>
      </c>
      <c r="I160" s="43">
        <v>30359</v>
      </c>
      <c r="J160" s="43"/>
      <c r="K160" s="43">
        <v>30359</v>
      </c>
      <c r="L160" s="43"/>
      <c r="M160" s="42"/>
      <c r="N160" s="42"/>
      <c r="O160" s="44"/>
      <c r="P160" s="44"/>
      <c r="Q160" s="44"/>
      <c r="R160" s="44"/>
      <c r="S160" s="44"/>
    </row>
    <row r="161" spans="1:19" ht="17.25" customHeight="1">
      <c r="A161" s="120" t="s">
        <v>591</v>
      </c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44"/>
      <c r="P161" s="44"/>
      <c r="Q161" s="44"/>
      <c r="R161" s="44"/>
      <c r="S161" s="44"/>
    </row>
    <row r="162" spans="1:19" ht="276">
      <c r="A162" s="39">
        <v>125</v>
      </c>
      <c r="B162" s="40" t="s">
        <v>592</v>
      </c>
      <c r="C162" s="40" t="s">
        <v>593</v>
      </c>
      <c r="D162" s="41">
        <v>4.258</v>
      </c>
      <c r="E162" s="42">
        <v>29.72</v>
      </c>
      <c r="F162" s="42">
        <v>29.72</v>
      </c>
      <c r="G162" s="42"/>
      <c r="H162" s="42" t="s">
        <v>594</v>
      </c>
      <c r="I162" s="43">
        <v>1339</v>
      </c>
      <c r="J162" s="43"/>
      <c r="K162" s="43">
        <v>1339</v>
      </c>
      <c r="L162" s="43"/>
      <c r="M162" s="42"/>
      <c r="N162" s="42"/>
      <c r="O162" s="44"/>
      <c r="P162" s="44"/>
      <c r="Q162" s="44"/>
      <c r="R162" s="44"/>
      <c r="S162" s="44"/>
    </row>
    <row r="163" spans="1:19" ht="372">
      <c r="A163" s="39">
        <v>126</v>
      </c>
      <c r="B163" s="40" t="s">
        <v>595</v>
      </c>
      <c r="C163" s="40" t="s">
        <v>596</v>
      </c>
      <c r="D163" s="41" t="s">
        <v>597</v>
      </c>
      <c r="E163" s="42">
        <v>59.8</v>
      </c>
      <c r="F163" s="42">
        <v>59.8</v>
      </c>
      <c r="G163" s="42"/>
      <c r="H163" s="42" t="s">
        <v>598</v>
      </c>
      <c r="I163" s="43">
        <v>47890</v>
      </c>
      <c r="J163" s="43"/>
      <c r="K163" s="43">
        <v>47890</v>
      </c>
      <c r="L163" s="43"/>
      <c r="M163" s="42"/>
      <c r="N163" s="42"/>
      <c r="O163" s="44"/>
      <c r="P163" s="44"/>
      <c r="Q163" s="44"/>
      <c r="R163" s="44"/>
      <c r="S163" s="44"/>
    </row>
    <row r="164" spans="1:19" ht="372">
      <c r="A164" s="39">
        <v>127</v>
      </c>
      <c r="B164" s="40" t="s">
        <v>599</v>
      </c>
      <c r="C164" s="40" t="s">
        <v>600</v>
      </c>
      <c r="D164" s="41">
        <v>2.06</v>
      </c>
      <c r="E164" s="42">
        <v>70.35</v>
      </c>
      <c r="F164" s="42">
        <v>70.35</v>
      </c>
      <c r="G164" s="42"/>
      <c r="H164" s="42" t="s">
        <v>601</v>
      </c>
      <c r="I164" s="43">
        <v>1655</v>
      </c>
      <c r="J164" s="43"/>
      <c r="K164" s="43">
        <v>1655</v>
      </c>
      <c r="L164" s="43"/>
      <c r="M164" s="42"/>
      <c r="N164" s="42"/>
      <c r="O164" s="44"/>
      <c r="P164" s="44"/>
      <c r="Q164" s="44"/>
      <c r="R164" s="44"/>
      <c r="S164" s="44"/>
    </row>
    <row r="165" spans="1:19" ht="372">
      <c r="A165" s="39">
        <v>128</v>
      </c>
      <c r="B165" s="40" t="s">
        <v>602</v>
      </c>
      <c r="C165" s="40" t="s">
        <v>603</v>
      </c>
      <c r="D165" s="41">
        <v>1.112</v>
      </c>
      <c r="E165" s="42">
        <v>98.84</v>
      </c>
      <c r="F165" s="42">
        <v>98.84</v>
      </c>
      <c r="G165" s="42"/>
      <c r="H165" s="42" t="s">
        <v>604</v>
      </c>
      <c r="I165" s="43">
        <v>1255</v>
      </c>
      <c r="J165" s="43"/>
      <c r="K165" s="43">
        <v>1255</v>
      </c>
      <c r="L165" s="43"/>
      <c r="M165" s="42"/>
      <c r="N165" s="42"/>
      <c r="O165" s="44"/>
      <c r="P165" s="44"/>
      <c r="Q165" s="44"/>
      <c r="R165" s="44"/>
      <c r="S165" s="44"/>
    </row>
    <row r="166" spans="1:19" ht="372">
      <c r="A166" s="70">
        <v>129</v>
      </c>
      <c r="B166" s="71" t="s">
        <v>605</v>
      </c>
      <c r="C166" s="71" t="s">
        <v>606</v>
      </c>
      <c r="D166" s="72">
        <v>46.79</v>
      </c>
      <c r="E166" s="73">
        <v>132.88</v>
      </c>
      <c r="F166" s="73">
        <v>132.88</v>
      </c>
      <c r="G166" s="73"/>
      <c r="H166" s="73" t="s">
        <v>607</v>
      </c>
      <c r="I166" s="74">
        <v>71003</v>
      </c>
      <c r="J166" s="74"/>
      <c r="K166" s="74">
        <v>71003</v>
      </c>
      <c r="L166" s="74"/>
      <c r="M166" s="73"/>
      <c r="N166" s="73"/>
      <c r="O166" s="44"/>
      <c r="P166" s="44"/>
      <c r="Q166" s="44"/>
      <c r="R166" s="44"/>
      <c r="S166" s="44"/>
    </row>
    <row r="167" spans="1:19" ht="36">
      <c r="A167" s="116" t="s">
        <v>86</v>
      </c>
      <c r="B167" s="117"/>
      <c r="C167" s="117"/>
      <c r="D167" s="117"/>
      <c r="E167" s="117"/>
      <c r="F167" s="117"/>
      <c r="G167" s="117"/>
      <c r="H167" s="117"/>
      <c r="I167" s="43">
        <v>6391332</v>
      </c>
      <c r="J167" s="43">
        <v>1201810</v>
      </c>
      <c r="K167" s="43" t="s">
        <v>608</v>
      </c>
      <c r="L167" s="43">
        <v>4711596</v>
      </c>
      <c r="M167" s="42"/>
      <c r="N167" s="42" t="s">
        <v>609</v>
      </c>
      <c r="O167" s="44"/>
      <c r="P167" s="44"/>
      <c r="Q167" s="44"/>
      <c r="R167" s="44"/>
      <c r="S167" s="44"/>
    </row>
    <row r="168" spans="1:19" ht="12">
      <c r="A168" s="116" t="s">
        <v>89</v>
      </c>
      <c r="B168" s="117"/>
      <c r="C168" s="117"/>
      <c r="D168" s="117"/>
      <c r="E168" s="117"/>
      <c r="F168" s="117"/>
      <c r="G168" s="117"/>
      <c r="H168" s="117"/>
      <c r="I168" s="43">
        <v>1093239</v>
      </c>
      <c r="J168" s="43"/>
      <c r="K168" s="43"/>
      <c r="L168" s="43"/>
      <c r="M168" s="42"/>
      <c r="N168" s="42"/>
      <c r="O168" s="44"/>
      <c r="P168" s="44"/>
      <c r="Q168" s="44"/>
      <c r="R168" s="44"/>
      <c r="S168" s="44"/>
    </row>
    <row r="169" spans="1:19" ht="12">
      <c r="A169" s="116" t="s">
        <v>90</v>
      </c>
      <c r="B169" s="117"/>
      <c r="C169" s="117"/>
      <c r="D169" s="117"/>
      <c r="E169" s="117"/>
      <c r="F169" s="117"/>
      <c r="G169" s="117"/>
      <c r="H169" s="117"/>
      <c r="I169" s="43">
        <v>580696</v>
      </c>
      <c r="J169" s="43"/>
      <c r="K169" s="43"/>
      <c r="L169" s="43"/>
      <c r="M169" s="42"/>
      <c r="N169" s="42"/>
      <c r="O169" s="44"/>
      <c r="P169" s="44"/>
      <c r="Q169" s="44"/>
      <c r="R169" s="44"/>
      <c r="S169" s="44"/>
    </row>
    <row r="170" spans="1:19" ht="36">
      <c r="A170" s="118" t="s">
        <v>610</v>
      </c>
      <c r="B170" s="119"/>
      <c r="C170" s="119"/>
      <c r="D170" s="119"/>
      <c r="E170" s="119"/>
      <c r="F170" s="119"/>
      <c r="G170" s="119"/>
      <c r="H170" s="119"/>
      <c r="I170" s="75">
        <v>8065267</v>
      </c>
      <c r="J170" s="75"/>
      <c r="K170" s="75"/>
      <c r="L170" s="75"/>
      <c r="M170" s="76"/>
      <c r="N170" s="76" t="s">
        <v>609</v>
      </c>
      <c r="O170" s="44"/>
      <c r="P170" s="44"/>
      <c r="Q170" s="44"/>
      <c r="R170" s="44"/>
      <c r="S170" s="44"/>
    </row>
    <row r="171" spans="1:19" ht="36">
      <c r="A171" s="122" t="s">
        <v>611</v>
      </c>
      <c r="B171" s="123"/>
      <c r="C171" s="123"/>
      <c r="D171" s="123"/>
      <c r="E171" s="123"/>
      <c r="F171" s="123"/>
      <c r="G171" s="123"/>
      <c r="H171" s="123"/>
      <c r="I171" s="77">
        <v>6517491</v>
      </c>
      <c r="J171" s="77">
        <v>1308728</v>
      </c>
      <c r="K171" s="77" t="s">
        <v>612</v>
      </c>
      <c r="L171" s="77">
        <v>4711596</v>
      </c>
      <c r="M171" s="78"/>
      <c r="N171" s="78" t="s">
        <v>613</v>
      </c>
      <c r="O171" s="44"/>
      <c r="P171" s="44"/>
      <c r="Q171" s="44"/>
      <c r="R171" s="44"/>
      <c r="S171" s="44"/>
    </row>
    <row r="172" spans="1:19" ht="12">
      <c r="A172" s="122" t="s">
        <v>89</v>
      </c>
      <c r="B172" s="123"/>
      <c r="C172" s="123"/>
      <c r="D172" s="123"/>
      <c r="E172" s="123"/>
      <c r="F172" s="123"/>
      <c r="G172" s="123"/>
      <c r="H172" s="123"/>
      <c r="I172" s="77">
        <v>1197671</v>
      </c>
      <c r="J172" s="77"/>
      <c r="K172" s="77"/>
      <c r="L172" s="77"/>
      <c r="M172" s="78"/>
      <c r="N172" s="78"/>
      <c r="O172" s="44"/>
      <c r="P172" s="44"/>
      <c r="Q172" s="44"/>
      <c r="R172" s="44"/>
      <c r="S172" s="44"/>
    </row>
    <row r="173" spans="1:19" ht="12">
      <c r="A173" s="122" t="s">
        <v>90</v>
      </c>
      <c r="B173" s="123"/>
      <c r="C173" s="123"/>
      <c r="D173" s="123"/>
      <c r="E173" s="123"/>
      <c r="F173" s="123"/>
      <c r="G173" s="123"/>
      <c r="H173" s="123"/>
      <c r="I173" s="77">
        <v>630666</v>
      </c>
      <c r="J173" s="77"/>
      <c r="K173" s="77"/>
      <c r="L173" s="77"/>
      <c r="M173" s="78"/>
      <c r="N173" s="78"/>
      <c r="O173" s="44"/>
      <c r="P173" s="44"/>
      <c r="Q173" s="44"/>
      <c r="R173" s="44"/>
      <c r="S173" s="44"/>
    </row>
    <row r="174" spans="1:19" ht="12">
      <c r="A174" s="124" t="s">
        <v>614</v>
      </c>
      <c r="B174" s="125"/>
      <c r="C174" s="125"/>
      <c r="D174" s="125"/>
      <c r="E174" s="125"/>
      <c r="F174" s="125"/>
      <c r="G174" s="125"/>
      <c r="H174" s="125"/>
      <c r="I174" s="79"/>
      <c r="J174" s="79"/>
      <c r="K174" s="79"/>
      <c r="L174" s="79"/>
      <c r="M174" s="80"/>
      <c r="N174" s="80"/>
      <c r="O174" s="44"/>
      <c r="P174" s="44"/>
      <c r="Q174" s="44"/>
      <c r="R174" s="44"/>
      <c r="S174" s="44"/>
    </row>
    <row r="175" spans="1:19" ht="36">
      <c r="A175" s="122" t="s">
        <v>615</v>
      </c>
      <c r="B175" s="123"/>
      <c r="C175" s="123"/>
      <c r="D175" s="123"/>
      <c r="E175" s="123"/>
      <c r="F175" s="123"/>
      <c r="G175" s="123"/>
      <c r="H175" s="123"/>
      <c r="I175" s="77">
        <v>8203690</v>
      </c>
      <c r="J175" s="77"/>
      <c r="K175" s="77"/>
      <c r="L175" s="77"/>
      <c r="M175" s="78"/>
      <c r="N175" s="78" t="s">
        <v>616</v>
      </c>
      <c r="O175" s="44"/>
      <c r="P175" s="44"/>
      <c r="Q175" s="44"/>
      <c r="R175" s="44"/>
      <c r="S175" s="44"/>
    </row>
    <row r="176" spans="1:19" ht="36">
      <c r="A176" s="122" t="s">
        <v>617</v>
      </c>
      <c r="B176" s="123"/>
      <c r="C176" s="123"/>
      <c r="D176" s="123"/>
      <c r="E176" s="123"/>
      <c r="F176" s="123"/>
      <c r="G176" s="123"/>
      <c r="H176" s="123"/>
      <c r="I176" s="77">
        <v>142138</v>
      </c>
      <c r="J176" s="77"/>
      <c r="K176" s="77"/>
      <c r="L176" s="77"/>
      <c r="M176" s="78"/>
      <c r="N176" s="78" t="s">
        <v>618</v>
      </c>
      <c r="O176" s="44"/>
      <c r="P176" s="44"/>
      <c r="Q176" s="44"/>
      <c r="R176" s="44"/>
      <c r="S176" s="44"/>
    </row>
    <row r="177" spans="1:19" ht="36">
      <c r="A177" s="122" t="s">
        <v>619</v>
      </c>
      <c r="B177" s="123"/>
      <c r="C177" s="123"/>
      <c r="D177" s="123"/>
      <c r="E177" s="123"/>
      <c r="F177" s="123"/>
      <c r="G177" s="123"/>
      <c r="H177" s="123"/>
      <c r="I177" s="77">
        <v>8345828</v>
      </c>
      <c r="J177" s="77"/>
      <c r="K177" s="77"/>
      <c r="L177" s="77"/>
      <c r="M177" s="78"/>
      <c r="N177" s="78" t="s">
        <v>613</v>
      </c>
      <c r="O177" s="44"/>
      <c r="P177" s="44"/>
      <c r="Q177" s="44"/>
      <c r="R177" s="44"/>
      <c r="S177" s="44"/>
    </row>
    <row r="178" spans="1:19" ht="12.75">
      <c r="A178" s="122" t="s">
        <v>620</v>
      </c>
      <c r="B178" s="123"/>
      <c r="C178" s="123"/>
      <c r="D178" s="123"/>
      <c r="E178" s="123"/>
      <c r="F178" s="123"/>
      <c r="G178" s="123"/>
      <c r="H178" s="123"/>
      <c r="I178" s="77"/>
      <c r="J178" s="77"/>
      <c r="K178" s="77"/>
      <c r="L178" s="77"/>
      <c r="M178" s="78"/>
      <c r="N178" s="78"/>
      <c r="O178" s="44"/>
      <c r="P178" s="44"/>
      <c r="Q178" s="44"/>
      <c r="R178" s="44"/>
      <c r="S178" s="44"/>
    </row>
    <row r="179" spans="1:19" ht="12.75">
      <c r="A179" s="122" t="s">
        <v>621</v>
      </c>
      <c r="B179" s="123"/>
      <c r="C179" s="123"/>
      <c r="D179" s="123"/>
      <c r="E179" s="123"/>
      <c r="F179" s="123"/>
      <c r="G179" s="123"/>
      <c r="H179" s="123"/>
      <c r="I179" s="77">
        <v>4711596</v>
      </c>
      <c r="J179" s="77"/>
      <c r="K179" s="77"/>
      <c r="L179" s="77"/>
      <c r="M179" s="78"/>
      <c r="N179" s="78"/>
      <c r="O179" s="44"/>
      <c r="P179" s="44"/>
      <c r="Q179" s="44"/>
      <c r="R179" s="44"/>
      <c r="S179" s="44"/>
    </row>
    <row r="180" spans="1:19" ht="12.75">
      <c r="A180" s="122" t="s">
        <v>622</v>
      </c>
      <c r="B180" s="123"/>
      <c r="C180" s="123"/>
      <c r="D180" s="123"/>
      <c r="E180" s="123"/>
      <c r="F180" s="123"/>
      <c r="G180" s="123"/>
      <c r="H180" s="123"/>
      <c r="I180" s="77">
        <v>497167</v>
      </c>
      <c r="J180" s="77"/>
      <c r="K180" s="77"/>
      <c r="L180" s="77"/>
      <c r="M180" s="78"/>
      <c r="N180" s="78"/>
      <c r="O180" s="44"/>
      <c r="P180" s="44"/>
      <c r="Q180" s="44"/>
      <c r="R180" s="44"/>
      <c r="S180" s="44"/>
    </row>
    <row r="181" spans="1:19" ht="12.75">
      <c r="A181" s="122" t="s">
        <v>623</v>
      </c>
      <c r="B181" s="123"/>
      <c r="C181" s="123"/>
      <c r="D181" s="123"/>
      <c r="E181" s="123"/>
      <c r="F181" s="123"/>
      <c r="G181" s="123"/>
      <c r="H181" s="123"/>
      <c r="I181" s="77">
        <v>1347857</v>
      </c>
      <c r="J181" s="77"/>
      <c r="K181" s="77"/>
      <c r="L181" s="77"/>
      <c r="M181" s="78"/>
      <c r="N181" s="78"/>
      <c r="O181" s="44"/>
      <c r="P181" s="44"/>
      <c r="Q181" s="44"/>
      <c r="R181" s="44"/>
      <c r="S181" s="44"/>
    </row>
    <row r="182" spans="1:19" ht="12.75">
      <c r="A182" s="122" t="s">
        <v>624</v>
      </c>
      <c r="B182" s="123"/>
      <c r="C182" s="123"/>
      <c r="D182" s="123"/>
      <c r="E182" s="123"/>
      <c r="F182" s="123"/>
      <c r="G182" s="123"/>
      <c r="H182" s="123"/>
      <c r="I182" s="77">
        <v>1197671</v>
      </c>
      <c r="J182" s="77"/>
      <c r="K182" s="77"/>
      <c r="L182" s="77"/>
      <c r="M182" s="78"/>
      <c r="N182" s="78"/>
      <c r="O182" s="44"/>
      <c r="P182" s="44"/>
      <c r="Q182" s="44"/>
      <c r="R182" s="44"/>
      <c r="S182" s="44"/>
    </row>
    <row r="183" spans="1:19" ht="12.75">
      <c r="A183" s="122" t="s">
        <v>625</v>
      </c>
      <c r="B183" s="123"/>
      <c r="C183" s="123"/>
      <c r="D183" s="123"/>
      <c r="E183" s="123"/>
      <c r="F183" s="123"/>
      <c r="G183" s="123"/>
      <c r="H183" s="123"/>
      <c r="I183" s="77">
        <v>630666</v>
      </c>
      <c r="J183" s="77"/>
      <c r="K183" s="77"/>
      <c r="L183" s="77"/>
      <c r="M183" s="78"/>
      <c r="N183" s="78"/>
      <c r="O183" s="44"/>
      <c r="P183" s="44"/>
      <c r="Q183" s="44"/>
      <c r="R183" s="44"/>
      <c r="S183" s="44"/>
    </row>
    <row r="184" spans="1:19" ht="36">
      <c r="A184" s="124" t="s">
        <v>626</v>
      </c>
      <c r="B184" s="125"/>
      <c r="C184" s="125"/>
      <c r="D184" s="125"/>
      <c r="E184" s="125"/>
      <c r="F184" s="125"/>
      <c r="G184" s="125"/>
      <c r="H184" s="125"/>
      <c r="I184" s="79">
        <v>8345828</v>
      </c>
      <c r="J184" s="79"/>
      <c r="K184" s="79"/>
      <c r="L184" s="79"/>
      <c r="M184" s="80"/>
      <c r="N184" s="80" t="s">
        <v>613</v>
      </c>
      <c r="O184" s="44"/>
      <c r="P184" s="44"/>
      <c r="Q184" s="44"/>
      <c r="R184" s="44"/>
      <c r="S184" s="44"/>
    </row>
    <row r="185" spans="1:14" ht="12">
      <c r="A185" s="45"/>
      <c r="B185" s="46"/>
      <c r="C185" s="47"/>
      <c r="D185" s="48"/>
      <c r="E185" s="49"/>
      <c r="F185" s="49"/>
      <c r="G185" s="49"/>
      <c r="H185" s="49"/>
      <c r="I185" s="45"/>
      <c r="J185" s="45"/>
      <c r="K185" s="45"/>
      <c r="L185" s="45"/>
      <c r="M185" s="45"/>
      <c r="N185" s="45"/>
    </row>
    <row r="186" spans="1:13" ht="12">
      <c r="A186" s="50"/>
      <c r="B186" s="51"/>
      <c r="C186" s="52"/>
      <c r="D186" s="50"/>
      <c r="E186" s="53"/>
      <c r="F186" s="53"/>
      <c r="G186" s="53"/>
      <c r="H186" s="53"/>
      <c r="I186" s="54"/>
      <c r="J186" s="53"/>
      <c r="K186" s="53"/>
      <c r="L186" s="53"/>
      <c r="M186" s="53"/>
    </row>
    <row r="187" spans="1:13" ht="12">
      <c r="A187" s="50"/>
      <c r="B187" s="51"/>
      <c r="C187" s="52"/>
      <c r="D187" s="50"/>
      <c r="E187" s="53"/>
      <c r="F187" s="53"/>
      <c r="G187" s="53"/>
      <c r="H187" s="53"/>
      <c r="I187" s="54"/>
      <c r="J187" s="53"/>
      <c r="K187" s="53"/>
      <c r="L187" s="53"/>
      <c r="M187" s="53"/>
    </row>
    <row r="188" spans="1:14" ht="12.75">
      <c r="A188" s="55"/>
      <c r="B188" s="56" t="s">
        <v>36</v>
      </c>
      <c r="C188" s="57" t="s">
        <v>43</v>
      </c>
      <c r="D188" s="55"/>
      <c r="E188" s="58"/>
      <c r="F188" s="59"/>
      <c r="G188" s="60"/>
      <c r="H188" s="59"/>
      <c r="I188" s="61"/>
      <c r="J188" s="61"/>
      <c r="K188" s="61"/>
      <c r="L188" s="61"/>
      <c r="M188" s="61"/>
      <c r="N188" s="59"/>
    </row>
    <row r="189" spans="3:19" ht="12.75">
      <c r="C189" s="63" t="s">
        <v>34</v>
      </c>
      <c r="D189" s="64"/>
      <c r="E189" s="64"/>
      <c r="O189" s="59"/>
      <c r="P189" s="59"/>
      <c r="Q189" s="59"/>
      <c r="R189" s="59"/>
      <c r="S189" s="59"/>
    </row>
    <row r="190" spans="3:5" ht="12">
      <c r="C190" s="63"/>
      <c r="D190" s="64"/>
      <c r="E190" s="64"/>
    </row>
    <row r="191" ht="12">
      <c r="D191" s="65"/>
    </row>
    <row r="193" spans="1:14" ht="12.75">
      <c r="A193" s="66"/>
      <c r="B193" s="56" t="s">
        <v>35</v>
      </c>
      <c r="C193" s="57" t="s">
        <v>44</v>
      </c>
      <c r="D193" s="67"/>
      <c r="E193" s="57"/>
      <c r="F193" s="59"/>
      <c r="G193" s="68"/>
      <c r="H193" s="68"/>
      <c r="I193" s="68"/>
      <c r="J193" s="68"/>
      <c r="K193" s="68"/>
      <c r="L193" s="68"/>
      <c r="M193" s="68"/>
      <c r="N193" s="59"/>
    </row>
    <row r="194" spans="3:19" ht="12.75">
      <c r="C194" s="63" t="s">
        <v>34</v>
      </c>
      <c r="D194" s="64"/>
      <c r="E194" s="64"/>
      <c r="O194" s="59"/>
      <c r="P194" s="59"/>
      <c r="Q194" s="59"/>
      <c r="R194" s="59"/>
      <c r="S194" s="59"/>
    </row>
  </sheetData>
  <sheetProtection/>
  <mergeCells count="63">
    <mergeCell ref="G3:I4"/>
    <mergeCell ref="A182:H182"/>
    <mergeCell ref="A183:H183"/>
    <mergeCell ref="A184:H184"/>
    <mergeCell ref="A176:H176"/>
    <mergeCell ref="A177:H177"/>
    <mergeCell ref="A178:H178"/>
    <mergeCell ref="A179:H179"/>
    <mergeCell ref="A180:H180"/>
    <mergeCell ref="A181:H181"/>
    <mergeCell ref="A170:H170"/>
    <mergeCell ref="A171:H171"/>
    <mergeCell ref="A172:H172"/>
    <mergeCell ref="A173:H173"/>
    <mergeCell ref="A174:H174"/>
    <mergeCell ref="A175:H175"/>
    <mergeCell ref="A141:N141"/>
    <mergeCell ref="A158:N158"/>
    <mergeCell ref="A161:N161"/>
    <mergeCell ref="A167:H167"/>
    <mergeCell ref="A168:H168"/>
    <mergeCell ref="A169:H169"/>
    <mergeCell ref="A29:N29"/>
    <mergeCell ref="A36:H36"/>
    <mergeCell ref="A37:H37"/>
    <mergeCell ref="A38:H38"/>
    <mergeCell ref="A39:H39"/>
    <mergeCell ref="A40:N40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2015-12-17T00:06:58Z</cp:lastPrinted>
  <dcterms:created xsi:type="dcterms:W3CDTF">2004-03-31T11:09:00Z</dcterms:created>
  <dcterms:modified xsi:type="dcterms:W3CDTF">2015-12-29T03:44:16Z</dcterms:modified>
  <cp:category/>
  <cp:version/>
  <cp:contentType/>
  <cp:contentStatus/>
</cp:coreProperties>
</file>