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40" windowHeight="9348" activeTab="0"/>
  </bookViews>
  <sheets>
    <sheet name="Сводный сметный расчет" sheetId="1" r:id="rId1"/>
  </sheets>
  <definedNames>
    <definedName name="_xlnm.Print_Titles" localSheetId="0">'Сводный сметный расчет'!$22:$22</definedName>
  </definedNames>
  <calcPr fullCalcOnLoad="1"/>
</workbook>
</file>

<file path=xl/sharedStrings.xml><?xml version="1.0" encoding="utf-8"?>
<sst xmlns="http://schemas.openxmlformats.org/spreadsheetml/2006/main" count="38" uniqueCount="38">
  <si>
    <t>(наименование стройки)</t>
  </si>
  <si>
    <t>№ пп</t>
  </si>
  <si>
    <t>монтажных работ</t>
  </si>
  <si>
    <t>оборудования, мебели, инвентаря</t>
  </si>
  <si>
    <t>прочих</t>
  </si>
  <si>
    <t>Форма № 1</t>
  </si>
  <si>
    <t xml:space="preserve">Заказчик </t>
  </si>
  <si>
    <t>(наименование организации)</t>
  </si>
  <si>
    <t>(ссылка на документ об утверждении)</t>
  </si>
  <si>
    <t>Номера сметных расчетов и смет</t>
  </si>
  <si>
    <t>Наименование глав, объектов, работ и затрат</t>
  </si>
  <si>
    <t xml:space="preserve">В том числе возвратных сумм </t>
  </si>
  <si>
    <t>строитель-
ных работ</t>
  </si>
  <si>
    <t>Сметная стоимость, тыс. руб.</t>
  </si>
  <si>
    <t>Общая сметная стоимость, тыс. руб.</t>
  </si>
  <si>
    <t>Глава 2. Основные объекты</t>
  </si>
  <si>
    <t>02-01</t>
  </si>
  <si>
    <t>Итого по Главе 2</t>
  </si>
  <si>
    <t>Итого по Главам 1-2</t>
  </si>
  <si>
    <t>Непредвиденные затраты</t>
  </si>
  <si>
    <t>МДС 81-35.2004 п.4.96</t>
  </si>
  <si>
    <t>Непредвиденные затраты - 2%</t>
  </si>
  <si>
    <t>Итого Непредвиденные затраты</t>
  </si>
  <si>
    <t>Итого с непредвиденными</t>
  </si>
  <si>
    <t>Налоги и обязательные платежи</t>
  </si>
  <si>
    <t>МДС 81-35.2004 п.4.100</t>
  </si>
  <si>
    <t>Итого Налоги</t>
  </si>
  <si>
    <t>Всего по сводному расчету</t>
  </si>
  <si>
    <t>Фонд "Региональный Фонд капитального ремонта многоквартирных домов Томской области"</t>
  </si>
  <si>
    <t>Составлена в ценах по состоянию на 2 кв. 2015 г.</t>
  </si>
  <si>
    <t>СВОДНЫЙ СМЕТНЫЙ РАСЧЕТ СТОИМОСТИ КАПИТАЬНОГО РЕМОНТА</t>
  </si>
  <si>
    <t>Капитальный ремонт многоквартирного дома, расположенного по адресу: Томская область, г. Колпашево, пер. Юбилейный, дом № 1. Капитальный ремонт крыши</t>
  </si>
  <si>
    <t>Капитальный ремонт крыши</t>
  </si>
  <si>
    <t xml:space="preserve">НДС - 18% </t>
  </si>
  <si>
    <r>
      <t xml:space="preserve">Сводный сметный расчет в сумме </t>
    </r>
    <r>
      <rPr>
        <b/>
        <sz val="10.5"/>
        <rFont val="Times New Roman"/>
        <family val="1"/>
      </rPr>
      <t>2 500 297,26</t>
    </r>
    <r>
      <rPr>
        <sz val="10.5"/>
        <rFont val="Times New Roman"/>
        <family val="1"/>
      </rPr>
      <t xml:space="preserve"> руб.</t>
    </r>
  </si>
  <si>
    <t>Сметчик __________________________________</t>
  </si>
  <si>
    <t>Директор __________________________________</t>
  </si>
  <si>
    <t>"Утвержден" «    »________________2016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</si>
</sst>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0"/>
    <numFmt numFmtId="170" formatCode="0.0000"/>
  </numFmts>
  <fonts count="42">
    <font>
      <sz val="10"/>
      <name val="Arial Cyr"/>
      <family val="0"/>
    </font>
    <font>
      <sz val="10.5"/>
      <name val="Times New Roman"/>
      <family val="1"/>
    </font>
    <font>
      <sz val="10"/>
      <name val="Times New Roman Cyr"/>
      <family val="1"/>
    </font>
    <font>
      <b/>
      <sz val="10.5"/>
      <name val="Times New Roman"/>
      <family val="1"/>
    </font>
    <font>
      <i/>
      <sz val="10.5"/>
      <name val="Times New Roman"/>
      <family val="1"/>
    </font>
    <font>
      <i/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>
      <alignment/>
      <protection/>
    </xf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/>
    </xf>
    <xf numFmtId="0" fontId="1" fillId="0" borderId="0" xfId="52" applyFont="1">
      <alignment/>
      <protection/>
    </xf>
    <xf numFmtId="49" fontId="1" fillId="0" borderId="0" xfId="52" applyNumberFormat="1" applyFont="1" applyAlignment="1">
      <alignment horizontal="left" vertical="top"/>
      <protection/>
    </xf>
    <xf numFmtId="0" fontId="1" fillId="0" borderId="0" xfId="52" applyFont="1" applyAlignment="1">
      <alignment horizontal="right" vertical="top"/>
      <protection/>
    </xf>
    <xf numFmtId="49" fontId="1" fillId="0" borderId="0" xfId="52" applyNumberFormat="1" applyFont="1" applyAlignment="1">
      <alignment horizontal="left" vertical="top" wrapText="1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 vertical="top"/>
    </xf>
    <xf numFmtId="2" fontId="1" fillId="0" borderId="11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ъектный сметный расч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showGridLines="0" tabSelected="1" zoomScalePageLayoutView="0" workbookViewId="0" topLeftCell="A1">
      <selection activeCell="B5" sqref="B5"/>
    </sheetView>
  </sheetViews>
  <sheetFormatPr defaultColWidth="9.125" defaultRowHeight="12.75"/>
  <cols>
    <col min="1" max="1" width="5.00390625" style="1" customWidth="1"/>
    <col min="2" max="2" width="17.875" style="2" customWidth="1"/>
    <col min="3" max="3" width="48.50390625" style="2" customWidth="1"/>
    <col min="4" max="4" width="12.375" style="3" customWidth="1"/>
    <col min="5" max="5" width="13.00390625" style="3" customWidth="1"/>
    <col min="6" max="6" width="13.50390625" style="3" customWidth="1"/>
    <col min="7" max="7" width="12.50390625" style="3" customWidth="1"/>
    <col min="8" max="8" width="13.50390625" style="3" customWidth="1"/>
    <col min="9" max="16384" width="9.125" style="4" customWidth="1"/>
  </cols>
  <sheetData>
    <row r="1" spans="4:8" ht="13.5">
      <c r="D1" s="13"/>
      <c r="E1" s="13"/>
      <c r="F1" s="13"/>
      <c r="G1" s="13"/>
      <c r="H1" s="14" t="s">
        <v>5</v>
      </c>
    </row>
    <row r="2" spans="2:8" ht="13.5">
      <c r="B2" s="2" t="s">
        <v>6</v>
      </c>
      <c r="C2" s="15"/>
      <c r="D2" s="12" t="s">
        <v>28</v>
      </c>
      <c r="E2" s="12"/>
      <c r="F2" s="12"/>
      <c r="G2" s="12"/>
      <c r="H2" s="13"/>
    </row>
    <row r="3" spans="4:8" ht="13.5">
      <c r="D3" s="16" t="s">
        <v>7</v>
      </c>
      <c r="F3" s="13"/>
      <c r="G3" s="13"/>
      <c r="H3" s="13"/>
    </row>
    <row r="4" spans="2:8" ht="13.5">
      <c r="B4" s="2" t="s">
        <v>37</v>
      </c>
      <c r="C4" s="17"/>
      <c r="D4" s="13"/>
      <c r="E4" s="16"/>
      <c r="F4" s="13"/>
      <c r="G4" s="13"/>
      <c r="H4" s="13"/>
    </row>
    <row r="5" spans="4:8" ht="13.5">
      <c r="D5" s="13"/>
      <c r="E5" s="16"/>
      <c r="F5" s="13"/>
      <c r="G5" s="13"/>
      <c r="H5" s="13"/>
    </row>
    <row r="6" spans="2:8" ht="13.5">
      <c r="B6" s="2" t="s">
        <v>34</v>
      </c>
      <c r="D6" s="13"/>
      <c r="E6" s="16"/>
      <c r="F6" s="13"/>
      <c r="G6" s="13"/>
      <c r="H6" s="13"/>
    </row>
    <row r="7" spans="2:8" ht="13.5">
      <c r="B7" s="2" t="s">
        <v>11</v>
      </c>
      <c r="D7" s="13"/>
      <c r="E7" s="13"/>
      <c r="F7" s="13"/>
      <c r="G7" s="13"/>
      <c r="H7" s="13"/>
    </row>
    <row r="8" spans="3:8" ht="13.5">
      <c r="C8" s="15"/>
      <c r="D8" s="12"/>
      <c r="E8" s="18"/>
      <c r="F8" s="12"/>
      <c r="G8" s="12"/>
      <c r="H8" s="13"/>
    </row>
    <row r="9" spans="4:8" ht="13.5">
      <c r="D9" s="16" t="s">
        <v>8</v>
      </c>
      <c r="F9" s="13"/>
      <c r="G9" s="13"/>
      <c r="H9" s="13"/>
    </row>
    <row r="10" spans="4:8" ht="13.5">
      <c r="D10" s="13"/>
      <c r="E10" s="16"/>
      <c r="F10" s="13"/>
      <c r="G10" s="13"/>
      <c r="H10" s="13"/>
    </row>
    <row r="11" spans="7:8" ht="13.5">
      <c r="G11" s="13"/>
      <c r="H11" s="13"/>
    </row>
    <row r="12" spans="4:8" ht="13.5">
      <c r="D12" s="19" t="s">
        <v>30</v>
      </c>
      <c r="F12" s="13"/>
      <c r="G12" s="13"/>
      <c r="H12" s="13"/>
    </row>
    <row r="13" spans="4:8" ht="13.5">
      <c r="D13" s="20"/>
      <c r="F13" s="13"/>
      <c r="G13" s="13"/>
      <c r="H13" s="13"/>
    </row>
    <row r="14" spans="2:8" ht="13.5">
      <c r="B14" s="21" t="s">
        <v>31</v>
      </c>
      <c r="C14" s="15"/>
      <c r="D14" s="18"/>
      <c r="E14" s="18"/>
      <c r="F14" s="12"/>
      <c r="G14" s="12"/>
      <c r="H14" s="13"/>
    </row>
    <row r="15" spans="4:8" ht="13.5">
      <c r="D15" s="16" t="s">
        <v>0</v>
      </c>
      <c r="F15" s="13"/>
      <c r="G15" s="13"/>
      <c r="H15" s="13"/>
    </row>
    <row r="16" ht="13.5">
      <c r="H16" s="13"/>
    </row>
    <row r="17" spans="2:8" ht="13.5">
      <c r="B17" s="2" t="s">
        <v>29</v>
      </c>
      <c r="D17" s="20"/>
      <c r="E17" s="13"/>
      <c r="F17" s="13"/>
      <c r="G17" s="13"/>
      <c r="H17" s="13"/>
    </row>
    <row r="18" spans="1:8" ht="12.75" customHeight="1">
      <c r="A18" s="37" t="s">
        <v>1</v>
      </c>
      <c r="B18" s="38" t="s">
        <v>9</v>
      </c>
      <c r="C18" s="38" t="s">
        <v>10</v>
      </c>
      <c r="D18" s="39" t="s">
        <v>13</v>
      </c>
      <c r="E18" s="39"/>
      <c r="F18" s="39"/>
      <c r="G18" s="39"/>
      <c r="H18" s="37" t="s">
        <v>14</v>
      </c>
    </row>
    <row r="19" spans="1:8" ht="13.5">
      <c r="A19" s="37"/>
      <c r="B19" s="38"/>
      <c r="C19" s="38"/>
      <c r="D19" s="37" t="s">
        <v>12</v>
      </c>
      <c r="E19" s="37" t="s">
        <v>2</v>
      </c>
      <c r="F19" s="37" t="s">
        <v>3</v>
      </c>
      <c r="G19" s="37" t="s">
        <v>4</v>
      </c>
      <c r="H19" s="37"/>
    </row>
    <row r="20" spans="1:8" ht="13.5">
      <c r="A20" s="37"/>
      <c r="B20" s="38"/>
      <c r="C20" s="38"/>
      <c r="D20" s="37"/>
      <c r="E20" s="37"/>
      <c r="F20" s="37"/>
      <c r="G20" s="37"/>
      <c r="H20" s="37"/>
    </row>
    <row r="21" spans="1:8" ht="13.5">
      <c r="A21" s="37"/>
      <c r="B21" s="38"/>
      <c r="C21" s="38"/>
      <c r="D21" s="37"/>
      <c r="E21" s="37"/>
      <c r="F21" s="37"/>
      <c r="G21" s="37"/>
      <c r="H21" s="37"/>
    </row>
    <row r="22" spans="1:8" ht="13.5">
      <c r="A22" s="22">
        <v>1</v>
      </c>
      <c r="B22" s="23">
        <v>2</v>
      </c>
      <c r="C22" s="23">
        <v>3</v>
      </c>
      <c r="D22" s="22">
        <v>4</v>
      </c>
      <c r="E22" s="22">
        <v>5</v>
      </c>
      <c r="F22" s="22">
        <v>6</v>
      </c>
      <c r="G22" s="22">
        <v>7</v>
      </c>
      <c r="H22" s="22">
        <v>8</v>
      </c>
    </row>
    <row r="23" spans="1:8" ht="13.5" customHeight="1">
      <c r="A23" s="40" t="s">
        <v>15</v>
      </c>
      <c r="B23" s="41"/>
      <c r="C23" s="41"/>
      <c r="D23" s="41"/>
      <c r="E23" s="41"/>
      <c r="F23" s="41"/>
      <c r="G23" s="41"/>
      <c r="H23" s="41"/>
    </row>
    <row r="24" spans="1:8" ht="13.5">
      <c r="A24" s="24">
        <v>1</v>
      </c>
      <c r="B24" s="25" t="s">
        <v>16</v>
      </c>
      <c r="C24" s="25" t="s">
        <v>32</v>
      </c>
      <c r="D24" s="27">
        <v>2008.34</v>
      </c>
      <c r="E24" s="27">
        <v>69.01</v>
      </c>
      <c r="F24" s="26"/>
      <c r="G24" s="26"/>
      <c r="H24" s="27">
        <v>2077.35</v>
      </c>
    </row>
    <row r="25" spans="1:8" ht="13.5">
      <c r="A25" s="28"/>
      <c r="B25" s="29"/>
      <c r="C25" s="25" t="s">
        <v>17</v>
      </c>
      <c r="D25" s="27">
        <v>2008.34</v>
      </c>
      <c r="E25" s="27">
        <v>69.01</v>
      </c>
      <c r="F25" s="26"/>
      <c r="G25" s="26"/>
      <c r="H25" s="27">
        <v>2077.35</v>
      </c>
    </row>
    <row r="26" spans="1:8" ht="13.5">
      <c r="A26" s="28"/>
      <c r="B26" s="29"/>
      <c r="C26" s="25" t="s">
        <v>18</v>
      </c>
      <c r="D26" s="27">
        <v>2008.34</v>
      </c>
      <c r="E26" s="27">
        <v>69.01</v>
      </c>
      <c r="F26" s="26"/>
      <c r="G26" s="27"/>
      <c r="H26" s="27">
        <f>H25</f>
        <v>2077.35</v>
      </c>
    </row>
    <row r="27" spans="1:8" ht="13.5" customHeight="1">
      <c r="A27" s="40" t="s">
        <v>19</v>
      </c>
      <c r="B27" s="41"/>
      <c r="C27" s="41"/>
      <c r="D27" s="41"/>
      <c r="E27" s="41"/>
      <c r="F27" s="41"/>
      <c r="G27" s="41"/>
      <c r="H27" s="41"/>
    </row>
    <row r="28" spans="1:8" ht="27">
      <c r="A28" s="24">
        <v>2</v>
      </c>
      <c r="B28" s="25" t="s">
        <v>20</v>
      </c>
      <c r="C28" s="25" t="s">
        <v>21</v>
      </c>
      <c r="D28" s="30">
        <f>D26*0.02</f>
        <v>40.1668</v>
      </c>
      <c r="E28" s="30">
        <f>E26*0.02</f>
        <v>1.3802</v>
      </c>
      <c r="F28" s="30"/>
      <c r="G28" s="30"/>
      <c r="H28" s="30">
        <f>H26*0.02</f>
        <v>41.547</v>
      </c>
    </row>
    <row r="29" spans="1:8" ht="13.5">
      <c r="A29" s="28"/>
      <c r="B29" s="29"/>
      <c r="C29" s="25" t="s">
        <v>22</v>
      </c>
      <c r="D29" s="30">
        <f>D28</f>
        <v>40.1668</v>
      </c>
      <c r="E29" s="30">
        <f>E28</f>
        <v>1.3802</v>
      </c>
      <c r="F29" s="30"/>
      <c r="G29" s="30"/>
      <c r="H29" s="30">
        <f>H28</f>
        <v>41.547</v>
      </c>
    </row>
    <row r="30" spans="1:8" ht="13.5">
      <c r="A30" s="28"/>
      <c r="B30" s="29"/>
      <c r="C30" s="25" t="s">
        <v>23</v>
      </c>
      <c r="D30" s="30">
        <f>D29+D26</f>
        <v>2048.5068</v>
      </c>
      <c r="E30" s="30">
        <f>E29+E26</f>
        <v>70.39020000000001</v>
      </c>
      <c r="F30" s="30"/>
      <c r="G30" s="30"/>
      <c r="H30" s="30">
        <f>H29+H26</f>
        <v>2118.897</v>
      </c>
    </row>
    <row r="31" spans="1:8" ht="13.5" customHeight="1">
      <c r="A31" s="40" t="s">
        <v>24</v>
      </c>
      <c r="B31" s="41"/>
      <c r="C31" s="41"/>
      <c r="D31" s="41"/>
      <c r="E31" s="41"/>
      <c r="F31" s="41"/>
      <c r="G31" s="41"/>
      <c r="H31" s="41"/>
    </row>
    <row r="32" spans="1:8" ht="27">
      <c r="A32" s="24">
        <v>3</v>
      </c>
      <c r="B32" s="25" t="s">
        <v>25</v>
      </c>
      <c r="C32" s="25" t="s">
        <v>33</v>
      </c>
      <c r="D32" s="30">
        <f>D30*0.18</f>
        <v>368.731224</v>
      </c>
      <c r="E32" s="30">
        <f>E30*0.18</f>
        <v>12.670236000000001</v>
      </c>
      <c r="F32" s="30"/>
      <c r="G32" s="30"/>
      <c r="H32" s="30">
        <f>H30*0.18</f>
        <v>381.40146</v>
      </c>
    </row>
    <row r="33" spans="1:8" ht="13.5">
      <c r="A33" s="28"/>
      <c r="B33" s="29"/>
      <c r="C33" s="25" t="s">
        <v>26</v>
      </c>
      <c r="D33" s="30">
        <f>D32</f>
        <v>368.731224</v>
      </c>
      <c r="E33" s="30">
        <f>E32</f>
        <v>12.670236000000001</v>
      </c>
      <c r="F33" s="30"/>
      <c r="G33" s="30"/>
      <c r="H33" s="30">
        <f>H32</f>
        <v>381.40146</v>
      </c>
    </row>
    <row r="34" spans="1:8" ht="13.5">
      <c r="A34" s="28"/>
      <c r="B34" s="29"/>
      <c r="C34" s="25" t="s">
        <v>27</v>
      </c>
      <c r="D34" s="30">
        <f>D33+D30</f>
        <v>2417.238024</v>
      </c>
      <c r="E34" s="30">
        <f>E33+E30</f>
        <v>83.06043600000001</v>
      </c>
      <c r="F34" s="30"/>
      <c r="G34" s="30"/>
      <c r="H34" s="30">
        <f>H33+H30</f>
        <v>2500.29846</v>
      </c>
    </row>
    <row r="36" spans="2:9" ht="13.5">
      <c r="B36" s="42" t="s">
        <v>36</v>
      </c>
      <c r="C36" s="43"/>
      <c r="D36" s="43"/>
      <c r="E36" s="43"/>
      <c r="F36" s="43"/>
      <c r="G36" s="43"/>
      <c r="H36" s="43"/>
      <c r="I36" s="43"/>
    </row>
    <row r="37" spans="2:9" ht="13.5">
      <c r="B37" s="44"/>
      <c r="C37" s="43"/>
      <c r="D37" s="43"/>
      <c r="E37" s="43"/>
      <c r="F37" s="43"/>
      <c r="G37" s="43"/>
      <c r="H37" s="43"/>
      <c r="I37" s="43"/>
    </row>
    <row r="38" spans="1:12" ht="13.5">
      <c r="A38" s="6"/>
      <c r="B38" s="35" t="s">
        <v>35</v>
      </c>
      <c r="C38" s="36"/>
      <c r="D38" s="35"/>
      <c r="E38" s="35"/>
      <c r="F38" s="35"/>
      <c r="G38" s="35"/>
      <c r="H38" s="35"/>
      <c r="I38" s="35"/>
      <c r="J38" s="8"/>
      <c r="K38" s="6"/>
      <c r="L38" s="6"/>
    </row>
    <row r="39" spans="2:9" ht="13.5">
      <c r="B39" s="32"/>
      <c r="C39" s="33"/>
      <c r="D39" s="34"/>
      <c r="E39" s="34"/>
      <c r="F39" s="34"/>
      <c r="G39" s="34"/>
      <c r="H39" s="34"/>
      <c r="I39"/>
    </row>
    <row r="40" spans="1:12" ht="13.5">
      <c r="A40" s="6"/>
      <c r="B40" s="7"/>
      <c r="C40" s="9"/>
      <c r="D40" s="10"/>
      <c r="E40" s="10"/>
      <c r="F40" s="11"/>
      <c r="G40" s="11"/>
      <c r="H40" s="11"/>
      <c r="I40" s="8"/>
      <c r="J40" s="8"/>
      <c r="K40" s="6"/>
      <c r="L40" s="6"/>
    </row>
    <row r="41" spans="1:10" ht="13.5">
      <c r="A41" s="4"/>
      <c r="C41" s="5"/>
      <c r="F41" s="31"/>
      <c r="G41" s="5"/>
      <c r="H41" s="5"/>
      <c r="I41" s="3"/>
      <c r="J41" s="3"/>
    </row>
    <row r="42" ht="13.5">
      <c r="C42" s="5"/>
    </row>
    <row r="43" ht="13.5">
      <c r="C43" s="5"/>
    </row>
  </sheetData>
  <sheetProtection/>
  <mergeCells count="14">
    <mergeCell ref="A27:H27"/>
    <mergeCell ref="A31:H31"/>
    <mergeCell ref="A23:H23"/>
    <mergeCell ref="B36:I36"/>
    <mergeCell ref="B37:I37"/>
    <mergeCell ref="H18:H21"/>
    <mergeCell ref="A18:A21"/>
    <mergeCell ref="B18:B21"/>
    <mergeCell ref="C18:C21"/>
    <mergeCell ref="D19:D21"/>
    <mergeCell ref="D18:G18"/>
    <mergeCell ref="E19:E21"/>
    <mergeCell ref="F19:F21"/>
    <mergeCell ref="G19:G21"/>
  </mergeCells>
  <printOptions/>
  <pageMargins left="0.7874015748031497" right="0.3937007874015748" top="0.7874015748031497" bottom="0.4724409448818898" header="0.2362204724409449" footer="0.2362204724409449"/>
  <pageSetup fitToHeight="1000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Басов</dc:creator>
  <cp:keywords/>
  <dc:description/>
  <cp:lastModifiedBy>Сафьянова Любовь Александровна</cp:lastModifiedBy>
  <cp:lastPrinted>2015-09-15T09:52:55Z</cp:lastPrinted>
  <dcterms:created xsi:type="dcterms:W3CDTF">2002-03-25T05:35:56Z</dcterms:created>
  <dcterms:modified xsi:type="dcterms:W3CDTF">2016-02-11T09:20:16Z</dcterms:modified>
  <cp:category/>
  <cp:version/>
  <cp:contentType/>
  <cp:contentStatus/>
</cp:coreProperties>
</file>