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12.02.2016\СметыАЭРОПОРТ\"/>
    </mc:Choice>
  </mc:AlternateContent>
  <bookViews>
    <workbookView xWindow="480" yWindow="72" windowWidth="11340" windowHeight="9348"/>
  </bookViews>
  <sheets>
    <sheet name="Сводный сметный расчет" sheetId="1" r:id="rId1"/>
  </sheets>
  <definedNames>
    <definedName name="_xlnm.Print_Titles" localSheetId="0">'Сводный сметный расчет'!$21:$21</definedName>
  </definedNames>
  <calcPr calcId="152511" fullPrecision="0"/>
</workbook>
</file>

<file path=xl/calcChain.xml><?xml version="1.0" encoding="utf-8"?>
<calcChain xmlns="http://schemas.openxmlformats.org/spreadsheetml/2006/main">
  <c r="F33" i="1" l="1"/>
  <c r="G33" i="1"/>
  <c r="E28" i="1"/>
  <c r="E29" i="1" s="1"/>
  <c r="E30" i="1" s="1"/>
  <c r="E32" i="1" s="1"/>
  <c r="E33" i="1" s="1"/>
  <c r="E34" i="1" s="1"/>
  <c r="D28" i="1"/>
  <c r="D29" i="1" s="1"/>
  <c r="D30" i="1" s="1"/>
  <c r="D32" i="1" s="1"/>
  <c r="D33" i="1" s="1"/>
  <c r="D34" i="1" s="1"/>
  <c r="H26" i="1"/>
  <c r="H28" i="1" s="1"/>
  <c r="H29" i="1" s="1"/>
  <c r="H30" i="1" s="1"/>
  <c r="H32" i="1" s="1"/>
  <c r="H33" i="1" s="1"/>
  <c r="H34" i="1" s="1"/>
</calcChain>
</file>

<file path=xl/sharedStrings.xml><?xml version="1.0" encoding="utf-8"?>
<sst xmlns="http://schemas.openxmlformats.org/spreadsheetml/2006/main" count="40" uniqueCount="40">
  <si>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</si>
  <si>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</si>
  <si>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</si>
  <si>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</si>
  <si>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</si>
  <si>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</si>
  <si>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</si>
  <si>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</si>
  <si>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</si>
  <si>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</si>
  <si>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</si>
  <si>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</si>
  <si>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</si>
  <si>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</si>
  <si>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Составлена в ценах по состоянию на 2 кв. 2015 г.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</si>
  <si>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</si>
  <si>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</si>
  <si>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</si>
  <si>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</si>
  <si>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ремонт крыши</t>
  </si>
  <si>
    <t>02-01-02</t>
  </si>
  <si>
    <t>монтаж молниезащиты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</si>
  <si>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</si>
  <si>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</si>
  <si>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</si>
  <si>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</si>
  <si>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</si>
  <si>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</si>
  <si>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</si>
  <si>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</si>
  <si>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</si>
  <si>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</si>
  <si>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</si>
  <si>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Капитальный ремонт общего имущества многоквартирного дома, расположенного по адресу: Томская область, Томский  район, п. Аэропорт,  дом №4</t>
  </si>
  <si>
    <t>"Утвержден" «    »________________2016 г.</t>
  </si>
  <si>
    <t>НДС - 18%</t>
  </si>
  <si>
    <t>Фонд "Региональный Фонд капитального ремонта многоквартирных домов Томской области"</t>
  </si>
  <si>
    <t>Директор __________________________________</t>
  </si>
  <si>
    <t>Сметчик __________________________________</t>
  </si>
  <si>
    <r>
      <t xml:space="preserve">Сводный сметный расчет в сумме </t>
    </r>
    <r>
      <rPr>
        <b/>
        <sz val="10"/>
        <rFont val="Times New Roman"/>
        <family val="1"/>
        <charset val="204"/>
      </rPr>
      <t>4 731 385,30</t>
    </r>
    <r>
      <rPr>
        <sz val="10"/>
        <rFont val="Times New Roman"/>
        <family val="1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</si>
</sst>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Times New Roman Cyr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49" fontId="8" fillId="0" borderId="0" xfId="1" applyNumberFormat="1" applyFont="1" applyAlignment="1">
      <alignment horizontal="left" vertical="top"/>
    </xf>
    <xf numFmtId="49" fontId="8" fillId="0" borderId="0" xfId="1" applyNumberFormat="1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1" applyFont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Объектный сметный расче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8"/>
  <sheetViews>
    <sheetView showGridLines="0" tabSelected="1" topLeftCell="A9" workbookViewId="0">
      <selection activeCell="C11" sqref="C11"/>
    </sheetView>
  </sheetViews>
  <sheetFormatPr defaultColWidth="9.109375" defaultRowHeight="13.2" x14ac:dyDescent="0.25"/>
  <cols>
    <col min="1" max="1" width="5" style="1" customWidth="1"/>
    <col min="2" max="2" width="17.88671875" style="2" customWidth="1"/>
    <col min="3" max="3" width="48.44140625" style="2" customWidth="1"/>
    <col min="4" max="4" width="12.33203125" style="9" customWidth="1"/>
    <col min="5" max="5" width="13" style="9" customWidth="1"/>
    <col min="6" max="6" width="13.44140625" style="9" customWidth="1"/>
    <col min="7" max="7" width="12.5546875" style="9" customWidth="1"/>
    <col min="8" max="8" width="13.44140625" style="9" customWidth="1"/>
    <col min="9" max="16384" width="9.109375" style="5"/>
  </cols>
  <sheetData>
    <row r="1" spans="2:8" x14ac:dyDescent="0.25">
      <c r="D1" s="3"/>
      <c r="E1" s="3"/>
      <c r="F1" s="3"/>
      <c r="G1" s="3"/>
      <c r="H1" s="4" t="s">
        <v>5</v>
      </c>
    </row>
    <row r="2" spans="2:8" x14ac:dyDescent="0.25">
      <c r="B2" s="2" t="s">
        <v>7</v>
      </c>
      <c r="C2" s="6" t="s">
        <v>36</v>
      </c>
      <c r="D2" s="7"/>
      <c r="E2" s="7"/>
      <c r="F2" s="7"/>
      <c r="G2" s="7"/>
      <c r="H2" s="3"/>
    </row>
    <row r="3" spans="2:8" x14ac:dyDescent="0.25">
      <c r="D3" s="8" t="s">
        <v>8</v>
      </c>
      <c r="F3" s="3"/>
      <c r="G3" s="3"/>
      <c r="H3" s="3"/>
    </row>
    <row r="4" spans="2:8" x14ac:dyDescent="0.25">
      <c r="B4" s="2" t="s">
        <v>34</v>
      </c>
      <c r="C4" s="10"/>
      <c r="D4" s="3"/>
      <c r="E4" s="8"/>
      <c r="F4" s="3"/>
      <c r="G4" s="3"/>
      <c r="H4" s="3"/>
    </row>
    <row r="5" spans="2:8" x14ac:dyDescent="0.25">
      <c r="D5" s="3"/>
      <c r="E5" s="8"/>
      <c r="F5" s="3"/>
      <c r="G5" s="3"/>
      <c r="H5" s="3"/>
    </row>
    <row r="6" spans="2:8" x14ac:dyDescent="0.25">
      <c r="B6" s="2" t="s">
        <v>39</v>
      </c>
      <c r="D6" s="3"/>
      <c r="E6" s="8"/>
      <c r="F6" s="3"/>
      <c r="G6" s="3"/>
      <c r="H6" s="3"/>
    </row>
    <row r="7" spans="2:8" x14ac:dyDescent="0.25">
      <c r="B7" s="2" t="s">
        <v>12</v>
      </c>
      <c r="D7" s="3"/>
      <c r="E7" s="3"/>
      <c r="F7" s="3"/>
      <c r="G7" s="3"/>
      <c r="H7" s="3"/>
    </row>
    <row r="8" spans="2:8" x14ac:dyDescent="0.25">
      <c r="C8" s="6"/>
      <c r="D8" s="7"/>
      <c r="E8" s="11"/>
      <c r="F8" s="7"/>
      <c r="G8" s="7"/>
      <c r="H8" s="3"/>
    </row>
    <row r="9" spans="2:8" x14ac:dyDescent="0.25">
      <c r="D9" s="8" t="s">
        <v>9</v>
      </c>
      <c r="F9" s="3"/>
      <c r="G9" s="3"/>
      <c r="H9" s="3"/>
    </row>
    <row r="10" spans="2:8" x14ac:dyDescent="0.25">
      <c r="D10" s="3"/>
      <c r="E10" s="8"/>
      <c r="F10" s="3"/>
      <c r="G10" s="3"/>
      <c r="H10" s="3"/>
    </row>
    <row r="11" spans="2:8" x14ac:dyDescent="0.25">
      <c r="D11" s="12" t="s">
        <v>6</v>
      </c>
      <c r="F11" s="3"/>
      <c r="G11" s="3"/>
      <c r="H11" s="3"/>
    </row>
    <row r="12" spans="2:8" x14ac:dyDescent="0.25">
      <c r="D12" s="13"/>
      <c r="F12" s="3"/>
      <c r="G12" s="3"/>
      <c r="H12" s="3"/>
    </row>
    <row r="13" spans="2:8" x14ac:dyDescent="0.25">
      <c r="B13" s="35" t="s">
        <v>33</v>
      </c>
      <c r="C13" s="35"/>
      <c r="D13" s="35"/>
      <c r="E13" s="35"/>
      <c r="F13" s="35"/>
      <c r="G13" s="35"/>
      <c r="H13" s="35"/>
    </row>
    <row r="14" spans="2:8" x14ac:dyDescent="0.25">
      <c r="D14" s="14" t="s">
        <v>0</v>
      </c>
      <c r="F14" s="3"/>
      <c r="G14" s="3"/>
      <c r="H14" s="3"/>
    </row>
    <row r="15" spans="2:8" x14ac:dyDescent="0.25">
      <c r="B15" s="2" t="s">
        <v>14</v>
      </c>
      <c r="D15" s="13"/>
      <c r="E15" s="3"/>
      <c r="F15" s="3"/>
      <c r="G15" s="3"/>
      <c r="H15" s="3"/>
    </row>
    <row r="16" spans="2:8" x14ac:dyDescent="0.25">
      <c r="D16" s="13"/>
      <c r="E16" s="3"/>
      <c r="F16" s="3"/>
      <c r="G16" s="3"/>
      <c r="H16" s="3"/>
    </row>
    <row r="17" spans="1:8" ht="12.75" customHeight="1" x14ac:dyDescent="0.25">
      <c r="A17" s="32" t="s">
        <v>1</v>
      </c>
      <c r="B17" s="43" t="s">
        <v>10</v>
      </c>
      <c r="C17" s="43" t="s">
        <v>11</v>
      </c>
      <c r="D17" s="44" t="s">
        <v>15</v>
      </c>
      <c r="E17" s="44"/>
      <c r="F17" s="44"/>
      <c r="G17" s="44"/>
      <c r="H17" s="32" t="s">
        <v>16</v>
      </c>
    </row>
    <row r="18" spans="1:8" x14ac:dyDescent="0.25">
      <c r="A18" s="32"/>
      <c r="B18" s="43"/>
      <c r="C18" s="43"/>
      <c r="D18" s="32" t="s">
        <v>13</v>
      </c>
      <c r="E18" s="32" t="s">
        <v>2</v>
      </c>
      <c r="F18" s="32" t="s">
        <v>3</v>
      </c>
      <c r="G18" s="32" t="s">
        <v>4</v>
      </c>
      <c r="H18" s="32"/>
    </row>
    <row r="19" spans="1:8" x14ac:dyDescent="0.25">
      <c r="A19" s="32"/>
      <c r="B19" s="43"/>
      <c r="C19" s="43"/>
      <c r="D19" s="32"/>
      <c r="E19" s="32"/>
      <c r="F19" s="32"/>
      <c r="G19" s="32"/>
      <c r="H19" s="32"/>
    </row>
    <row r="20" spans="1:8" x14ac:dyDescent="0.25">
      <c r="A20" s="32"/>
      <c r="B20" s="43"/>
      <c r="C20" s="43"/>
      <c r="D20" s="32"/>
      <c r="E20" s="32"/>
      <c r="F20" s="32"/>
      <c r="G20" s="32"/>
      <c r="H20" s="32"/>
    </row>
    <row r="21" spans="1:8" x14ac:dyDescent="0.25">
      <c r="A21" s="15">
        <v>1</v>
      </c>
      <c r="B21" s="16">
        <v>2</v>
      </c>
      <c r="C21" s="16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</row>
    <row r="22" spans="1:8" x14ac:dyDescent="0.25">
      <c r="A22" s="40" t="s">
        <v>17</v>
      </c>
      <c r="B22" s="41"/>
      <c r="C22" s="41"/>
      <c r="D22" s="42"/>
      <c r="E22" s="42"/>
      <c r="F22" s="42"/>
      <c r="G22" s="42"/>
      <c r="H22" s="42"/>
    </row>
    <row r="23" spans="1:8" x14ac:dyDescent="0.25">
      <c r="A23" s="17">
        <v>1</v>
      </c>
      <c r="B23" s="18" t="s">
        <v>18</v>
      </c>
      <c r="C23" s="18" t="s">
        <v>19</v>
      </c>
      <c r="D23" s="20">
        <v>3640.62</v>
      </c>
      <c r="E23" s="19"/>
      <c r="F23" s="19"/>
      <c r="G23" s="19"/>
      <c r="H23" s="20">
        <v>3640.62</v>
      </c>
    </row>
    <row r="24" spans="1:8" x14ac:dyDescent="0.25">
      <c r="A24" s="17">
        <v>2</v>
      </c>
      <c r="B24" s="18" t="s">
        <v>20</v>
      </c>
      <c r="C24" s="18" t="s">
        <v>21</v>
      </c>
      <c r="D24" s="20">
        <v>199.03</v>
      </c>
      <c r="E24" s="20">
        <v>91.38</v>
      </c>
      <c r="F24" s="19"/>
      <c r="G24" s="19"/>
      <c r="H24" s="20">
        <v>290.41000000000003</v>
      </c>
    </row>
    <row r="25" spans="1:8" x14ac:dyDescent="0.25">
      <c r="A25" s="21"/>
      <c r="B25" s="22"/>
      <c r="C25" s="18" t="s">
        <v>22</v>
      </c>
      <c r="D25" s="20">
        <v>3839.65</v>
      </c>
      <c r="E25" s="20">
        <v>91.38</v>
      </c>
      <c r="F25" s="19"/>
      <c r="G25" s="19"/>
      <c r="H25" s="20">
        <v>3931.03</v>
      </c>
    </row>
    <row r="26" spans="1:8" x14ac:dyDescent="0.25">
      <c r="A26" s="21"/>
      <c r="B26" s="22"/>
      <c r="C26" s="18" t="s">
        <v>23</v>
      </c>
      <c r="D26" s="20">
        <v>3839.65</v>
      </c>
      <c r="E26" s="20">
        <v>91.38</v>
      </c>
      <c r="F26" s="19"/>
      <c r="G26" s="20"/>
      <c r="H26" s="20">
        <f>H25</f>
        <v>3931.03</v>
      </c>
    </row>
    <row r="27" spans="1:8" x14ac:dyDescent="0.25">
      <c r="A27" s="40" t="s">
        <v>24</v>
      </c>
      <c r="B27" s="41"/>
      <c r="C27" s="41"/>
      <c r="D27" s="42"/>
      <c r="E27" s="42"/>
      <c r="F27" s="42"/>
      <c r="G27" s="42"/>
      <c r="H27" s="42"/>
    </row>
    <row r="28" spans="1:8" ht="26.4" x14ac:dyDescent="0.25">
      <c r="A28" s="17">
        <v>3</v>
      </c>
      <c r="B28" s="18" t="s">
        <v>25</v>
      </c>
      <c r="C28" s="18" t="s">
        <v>26</v>
      </c>
      <c r="D28" s="23">
        <f>D26*0.02</f>
        <v>76.790000000000006</v>
      </c>
      <c r="E28" s="23">
        <f t="shared" ref="E28:H28" si="0">E26*0.02</f>
        <v>1.83</v>
      </c>
      <c r="F28" s="23"/>
      <c r="G28" s="23"/>
      <c r="H28" s="23">
        <f t="shared" si="0"/>
        <v>78.62</v>
      </c>
    </row>
    <row r="29" spans="1:8" x14ac:dyDescent="0.25">
      <c r="A29" s="21"/>
      <c r="B29" s="22"/>
      <c r="C29" s="18" t="s">
        <v>27</v>
      </c>
      <c r="D29" s="23">
        <f>D28</f>
        <v>76.790000000000006</v>
      </c>
      <c r="E29" s="23">
        <f t="shared" ref="E29:H29" si="1">E28</f>
        <v>1.83</v>
      </c>
      <c r="F29" s="23"/>
      <c r="G29" s="23"/>
      <c r="H29" s="23">
        <f t="shared" si="1"/>
        <v>78.62</v>
      </c>
    </row>
    <row r="30" spans="1:8" x14ac:dyDescent="0.25">
      <c r="A30" s="21"/>
      <c r="B30" s="22"/>
      <c r="C30" s="18" t="s">
        <v>28</v>
      </c>
      <c r="D30" s="23">
        <f>D29+D26</f>
        <v>3916.44</v>
      </c>
      <c r="E30" s="23">
        <f t="shared" ref="E30:H30" si="2">E29+E26</f>
        <v>93.21</v>
      </c>
      <c r="F30" s="23"/>
      <c r="G30" s="23"/>
      <c r="H30" s="23">
        <f t="shared" si="2"/>
        <v>4009.65</v>
      </c>
    </row>
    <row r="31" spans="1:8" x14ac:dyDescent="0.25">
      <c r="A31" s="40" t="s">
        <v>29</v>
      </c>
      <c r="B31" s="41"/>
      <c r="C31" s="41"/>
      <c r="D31" s="42"/>
      <c r="E31" s="42"/>
      <c r="F31" s="42"/>
      <c r="G31" s="42"/>
      <c r="H31" s="42"/>
    </row>
    <row r="32" spans="1:8" ht="26.4" x14ac:dyDescent="0.25">
      <c r="A32" s="17">
        <v>4</v>
      </c>
      <c r="B32" s="18" t="s">
        <v>30</v>
      </c>
      <c r="C32" s="18" t="s">
        <v>35</v>
      </c>
      <c r="D32" s="23">
        <f>D30*0.18</f>
        <v>704.96</v>
      </c>
      <c r="E32" s="23">
        <f t="shared" ref="E32:H32" si="3">E30*0.18</f>
        <v>16.78</v>
      </c>
      <c r="F32" s="23"/>
      <c r="G32" s="23"/>
      <c r="H32" s="23">
        <f t="shared" si="3"/>
        <v>721.74</v>
      </c>
    </row>
    <row r="33" spans="1:8" x14ac:dyDescent="0.25">
      <c r="A33" s="21"/>
      <c r="B33" s="22"/>
      <c r="C33" s="18" t="s">
        <v>31</v>
      </c>
      <c r="D33" s="23">
        <f>D32</f>
        <v>704.96</v>
      </c>
      <c r="E33" s="23">
        <f t="shared" ref="E33:H33" si="4">E32</f>
        <v>16.78</v>
      </c>
      <c r="F33" s="23">
        <f t="shared" si="4"/>
        <v>0</v>
      </c>
      <c r="G33" s="23">
        <f t="shared" si="4"/>
        <v>0</v>
      </c>
      <c r="H33" s="23">
        <f t="shared" si="4"/>
        <v>721.74</v>
      </c>
    </row>
    <row r="34" spans="1:8" x14ac:dyDescent="0.25">
      <c r="A34" s="21"/>
      <c r="B34" s="22"/>
      <c r="C34" s="18" t="s">
        <v>32</v>
      </c>
      <c r="D34" s="23">
        <f>D33+D30</f>
        <v>4621.3999999999996</v>
      </c>
      <c r="E34" s="23">
        <f t="shared" ref="E34" si="5">E33+E30</f>
        <v>109.99</v>
      </c>
      <c r="F34" s="23"/>
      <c r="G34" s="23"/>
      <c r="H34" s="23">
        <f>H33+H30</f>
        <v>4731.3900000000003</v>
      </c>
    </row>
    <row r="37" spans="1:8" x14ac:dyDescent="0.25">
      <c r="A37" s="36" t="s">
        <v>37</v>
      </c>
      <c r="B37" s="37"/>
      <c r="C37" s="37"/>
      <c r="D37" s="37"/>
      <c r="E37" s="37"/>
      <c r="F37" s="37"/>
      <c r="G37" s="37"/>
      <c r="H37" s="37"/>
    </row>
    <row r="38" spans="1:8" x14ac:dyDescent="0.25">
      <c r="A38" s="38"/>
      <c r="B38" s="37"/>
      <c r="C38" s="37"/>
      <c r="D38" s="37"/>
      <c r="E38" s="37"/>
      <c r="F38" s="37"/>
      <c r="G38" s="37"/>
      <c r="H38" s="37"/>
    </row>
    <row r="39" spans="1:8" x14ac:dyDescent="0.25">
      <c r="A39" s="24" t="s">
        <v>38</v>
      </c>
      <c r="B39" s="25"/>
      <c r="C39" s="24"/>
      <c r="D39" s="24"/>
      <c r="E39" s="24"/>
      <c r="F39" s="24"/>
      <c r="G39" s="24"/>
      <c r="H39" s="24"/>
    </row>
    <row r="40" spans="1:8" x14ac:dyDescent="0.25">
      <c r="A40" s="2"/>
      <c r="B40" s="26"/>
      <c r="C40" s="9"/>
      <c r="H40"/>
    </row>
    <row r="41" spans="1:8" ht="13.8" x14ac:dyDescent="0.25">
      <c r="A41" s="27"/>
      <c r="B41" s="28"/>
      <c r="C41" s="29"/>
      <c r="D41" s="29"/>
      <c r="E41" s="30"/>
      <c r="F41" s="30"/>
      <c r="G41" s="30"/>
      <c r="H41" s="31"/>
    </row>
    <row r="45" spans="1:8" ht="14.1" customHeight="1" x14ac:dyDescent="0.25">
      <c r="A45" s="33"/>
      <c r="B45" s="34"/>
      <c r="C45" s="34"/>
      <c r="D45" s="34"/>
      <c r="E45" s="34"/>
      <c r="F45" s="34"/>
      <c r="G45" s="34"/>
      <c r="H45" s="34"/>
    </row>
    <row r="46" spans="1:8" x14ac:dyDescent="0.25">
      <c r="A46" s="39"/>
      <c r="B46" s="34"/>
      <c r="C46" s="34"/>
      <c r="D46" s="34"/>
      <c r="E46" s="34"/>
      <c r="F46" s="34"/>
      <c r="G46" s="34"/>
      <c r="H46" s="34"/>
    </row>
    <row r="48" spans="1:8" x14ac:dyDescent="0.25">
      <c r="A48" s="33"/>
      <c r="B48" s="34"/>
      <c r="C48" s="34"/>
      <c r="D48" s="34"/>
      <c r="E48" s="34"/>
      <c r="F48" s="34"/>
      <c r="G48" s="34"/>
      <c r="H48" s="34"/>
    </row>
  </sheetData>
  <mergeCells count="18">
    <mergeCell ref="D17:G17"/>
    <mergeCell ref="E18:E20"/>
    <mergeCell ref="F18:F20"/>
    <mergeCell ref="G18:G20"/>
    <mergeCell ref="A48:H48"/>
    <mergeCell ref="B13:H13"/>
    <mergeCell ref="A37:H37"/>
    <mergeCell ref="A38:H38"/>
    <mergeCell ref="A45:H45"/>
    <mergeCell ref="A46:H46"/>
    <mergeCell ref="A22:H22"/>
    <mergeCell ref="A27:H27"/>
    <mergeCell ref="A31:H31"/>
    <mergeCell ref="H17:H20"/>
    <mergeCell ref="A17:A20"/>
    <mergeCell ref="B17:B20"/>
    <mergeCell ref="C17:C20"/>
    <mergeCell ref="D18:D20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2012-01-13T11:32:27Z</cp:lastPrinted>
  <dcterms:created xsi:type="dcterms:W3CDTF">2002-03-25T05:35:56Z</dcterms:created>
  <dcterms:modified xsi:type="dcterms:W3CDTF">2016-02-11T11:26:39Z</dcterms:modified>
</cp:coreProperties>
</file>