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расчет'!$20:$20</definedName>
  </definedNames>
  <calcPr fullCalcOnLoad="1" fullPrecision="0"/>
</workbook>
</file>

<file path=xl/sharedStrings.xml><?xml version="1.0" encoding="utf-8"?>
<sst xmlns="http://schemas.openxmlformats.org/spreadsheetml/2006/main" count="38" uniqueCount="37">
  <si>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</si>
  <si>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</si>
  <si>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</si>
  <si>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</si>
  <si>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</si>
  <si>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</si>
  <si>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</si>
  <si>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</si>
  <si>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</si>
  <si>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</si>
  <si>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</si>
  <si>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</si>
  <si>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</si>
  <si>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</si>
  <si>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</si>
  <si>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</si>
  <si>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</si>
  <si>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</si>
  <si>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</si>
  <si>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</si>
  <si>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</si>
  <si>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</si>
  <si>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</si>
  <si>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</si>
  <si>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</si>
  <si>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</si>
  <si>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</si>
  <si>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</si>
  <si>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СВОДНЫЙ СМЕТНЫЙ РАСЧЕТ СТОИМОСТИ КАПИТАЛЬНОГО РЕМОНТА</t>
  </si>
  <si>
    <t>Капитальный ремонт многоквартирного дома, расположенного по адресу:  Томская область, г. Асино, ул. Чернышевского, дом № 15. Капитальный ремонт крыши</t>
  </si>
  <si>
    <t>Составлена в ценах по состоянию на 2 кв. 2015 г.</t>
  </si>
  <si>
    <t>Фонд "Региональный Фонд капитального ремонта многоквартирных домов Томской области"</t>
  </si>
  <si>
    <t>НДС - 18%</t>
  </si>
  <si>
    <r>
      <t>Сводный сметный расчет в сумме</t>
    </r>
    <r>
      <rPr>
        <b/>
        <sz val="10.5"/>
        <rFont val="Times New Roman"/>
        <family val="1"/>
      </rPr>
      <t xml:space="preserve"> 3 188 417.04</t>
    </r>
    <r>
      <rPr>
        <sz val="10.5"/>
        <rFont val="Times New Roman"/>
        <family val="1"/>
      </rPr>
      <t xml:space="preserve">  руб.</t>
    </r>
  </si>
  <si>
    <t>"Утвержден" «    »________________2016 г.</t>
  </si>
  <si>
    <t>Директор ______________________________________________</t>
  </si>
  <si>
    <t>Сметчик __________________________________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</si>
</sst>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40">
    <font>
      <sz val="10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0"/>
      <name val="Times New Roman Cyr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52" applyFont="1">
      <alignment/>
      <protection/>
    </xf>
    <xf numFmtId="49" fontId="1" fillId="0" borderId="0" xfId="52" applyNumberFormat="1" applyFont="1" applyFill="1" applyBorder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2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view="pageBreakPreview" zoomScale="60" zoomScalePageLayoutView="0" workbookViewId="0" topLeftCell="A1">
      <selection activeCell="C35" sqref="C35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2" customWidth="1"/>
    <col min="4" max="4" width="12.375" style="9" customWidth="1"/>
    <col min="5" max="5" width="13.00390625" style="9" customWidth="1"/>
    <col min="6" max="6" width="13.50390625" style="9" customWidth="1"/>
    <col min="7" max="7" width="12.50390625" style="9" customWidth="1"/>
    <col min="8" max="8" width="13.50390625" style="9" customWidth="1"/>
    <col min="9" max="9" width="11.125" style="5" customWidth="1"/>
    <col min="10" max="16384" width="9.125" style="5" customWidth="1"/>
  </cols>
  <sheetData>
    <row r="1" spans="4:8" ht="13.5">
      <c r="D1" s="3"/>
      <c r="E1" s="3"/>
      <c r="F1" s="3"/>
      <c r="G1" s="3"/>
      <c r="H1" s="4" t="s">
        <v>5</v>
      </c>
    </row>
    <row r="2" spans="2:8" ht="13.5">
      <c r="B2" s="2" t="s">
        <v>6</v>
      </c>
      <c r="C2" s="6"/>
      <c r="D2" s="7" t="s">
        <v>31</v>
      </c>
      <c r="E2" s="7"/>
      <c r="F2" s="7"/>
      <c r="G2" s="7"/>
      <c r="H2" s="3"/>
    </row>
    <row r="3" spans="4:8" ht="13.5">
      <c r="D3" s="8" t="s">
        <v>7</v>
      </c>
      <c r="F3" s="3"/>
      <c r="G3" s="3"/>
      <c r="H3" s="3"/>
    </row>
    <row r="4" spans="2:8" ht="13.5">
      <c r="B4" s="2" t="s">
        <v>34</v>
      </c>
      <c r="C4" s="10"/>
      <c r="D4" s="3"/>
      <c r="E4" s="8"/>
      <c r="F4" s="3"/>
      <c r="G4" s="3"/>
      <c r="H4" s="3"/>
    </row>
    <row r="5" spans="4:8" ht="13.5">
      <c r="D5" s="3"/>
      <c r="E5" s="8"/>
      <c r="F5" s="3"/>
      <c r="G5" s="3"/>
      <c r="H5" s="3"/>
    </row>
    <row r="6" spans="2:8" ht="13.5">
      <c r="B6" s="2" t="s">
        <v>33</v>
      </c>
      <c r="D6" s="3"/>
      <c r="E6" s="8"/>
      <c r="F6" s="3"/>
      <c r="G6" s="3"/>
      <c r="H6" s="3"/>
    </row>
    <row r="7" spans="2:8" ht="13.5">
      <c r="B7" s="2" t="s">
        <v>11</v>
      </c>
      <c r="D7" s="3"/>
      <c r="E7" s="3"/>
      <c r="F7" s="3"/>
      <c r="G7" s="3"/>
      <c r="H7" s="3"/>
    </row>
    <row r="8" spans="3:8" ht="13.5">
      <c r="C8" s="6"/>
      <c r="D8" s="7"/>
      <c r="E8" s="11"/>
      <c r="F8" s="7"/>
      <c r="G8" s="7"/>
      <c r="H8" s="3"/>
    </row>
    <row r="9" spans="4:8" ht="13.5">
      <c r="D9" s="8" t="s">
        <v>8</v>
      </c>
      <c r="F9" s="3"/>
      <c r="G9" s="3"/>
      <c r="H9" s="3"/>
    </row>
    <row r="10" spans="4:8" ht="13.5">
      <c r="D10" s="12" t="s">
        <v>28</v>
      </c>
      <c r="F10" s="3"/>
      <c r="G10" s="3"/>
      <c r="H10" s="3"/>
    </row>
    <row r="11" spans="4:8" ht="13.5">
      <c r="D11" s="13"/>
      <c r="F11" s="3"/>
      <c r="G11" s="3"/>
      <c r="H11" s="3"/>
    </row>
    <row r="12" spans="1:8" ht="13.5">
      <c r="A12" s="14" t="s">
        <v>29</v>
      </c>
      <c r="B12" s="6"/>
      <c r="C12" s="24"/>
      <c r="D12" s="11"/>
      <c r="E12" s="11"/>
      <c r="F12" s="7"/>
      <c r="G12" s="7"/>
      <c r="H12" s="7"/>
    </row>
    <row r="13" spans="4:8" ht="13.5">
      <c r="D13" s="8" t="s">
        <v>0</v>
      </c>
      <c r="F13" s="3"/>
      <c r="G13" s="3"/>
      <c r="H13" s="3"/>
    </row>
    <row r="14" ht="13.5">
      <c r="H14" s="3"/>
    </row>
    <row r="15" spans="2:8" ht="13.5">
      <c r="B15" s="2" t="s">
        <v>30</v>
      </c>
      <c r="D15" s="13"/>
      <c r="E15" s="3"/>
      <c r="F15" s="3"/>
      <c r="G15" s="3"/>
      <c r="H15" s="3"/>
    </row>
    <row r="16" spans="1:8" ht="12.75" customHeight="1">
      <c r="A16" s="44" t="s">
        <v>1</v>
      </c>
      <c r="B16" s="45" t="s">
        <v>9</v>
      </c>
      <c r="C16" s="45" t="s">
        <v>10</v>
      </c>
      <c r="D16" s="46" t="s">
        <v>13</v>
      </c>
      <c r="E16" s="46"/>
      <c r="F16" s="46"/>
      <c r="G16" s="46"/>
      <c r="H16" s="44" t="s">
        <v>14</v>
      </c>
    </row>
    <row r="17" spans="1:8" ht="13.5">
      <c r="A17" s="44"/>
      <c r="B17" s="45"/>
      <c r="C17" s="45"/>
      <c r="D17" s="44" t="s">
        <v>12</v>
      </c>
      <c r="E17" s="44" t="s">
        <v>2</v>
      </c>
      <c r="F17" s="44" t="s">
        <v>3</v>
      </c>
      <c r="G17" s="44" t="s">
        <v>4</v>
      </c>
      <c r="H17" s="44"/>
    </row>
    <row r="18" spans="1:8" ht="13.5">
      <c r="A18" s="44"/>
      <c r="B18" s="45"/>
      <c r="C18" s="45"/>
      <c r="D18" s="44"/>
      <c r="E18" s="44"/>
      <c r="F18" s="44"/>
      <c r="G18" s="44"/>
      <c r="H18" s="44"/>
    </row>
    <row r="19" spans="1:8" ht="13.5">
      <c r="A19" s="44"/>
      <c r="B19" s="45"/>
      <c r="C19" s="45"/>
      <c r="D19" s="44"/>
      <c r="E19" s="44"/>
      <c r="F19" s="44"/>
      <c r="G19" s="44"/>
      <c r="H19" s="44"/>
    </row>
    <row r="20" spans="1:8" ht="13.5">
      <c r="A20" s="15">
        <v>1</v>
      </c>
      <c r="B20" s="16">
        <v>2</v>
      </c>
      <c r="C20" s="16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</row>
    <row r="21" spans="1:8" ht="13.5" customHeight="1">
      <c r="A21" s="37" t="s">
        <v>15</v>
      </c>
      <c r="B21" s="38"/>
      <c r="C21" s="38"/>
      <c r="D21" s="38"/>
      <c r="E21" s="38"/>
      <c r="F21" s="38"/>
      <c r="G21" s="38"/>
      <c r="H21" s="39"/>
    </row>
    <row r="22" spans="1:8" ht="54.75">
      <c r="A22" s="17">
        <v>1</v>
      </c>
      <c r="B22" s="18" t="s">
        <v>16</v>
      </c>
      <c r="C22" s="18" t="s">
        <v>29</v>
      </c>
      <c r="D22" s="20">
        <v>2637.99</v>
      </c>
      <c r="E22" s="20">
        <v>11.08</v>
      </c>
      <c r="F22" s="19"/>
      <c r="G22" s="19"/>
      <c r="H22" s="20">
        <v>2649.07</v>
      </c>
    </row>
    <row r="23" spans="1:8" ht="13.5">
      <c r="A23" s="21"/>
      <c r="B23" s="22"/>
      <c r="C23" s="18" t="s">
        <v>17</v>
      </c>
      <c r="D23" s="20">
        <v>2637.99</v>
      </c>
      <c r="E23" s="20">
        <v>11.08</v>
      </c>
      <c r="F23" s="19"/>
      <c r="G23" s="19"/>
      <c r="H23" s="20">
        <v>2649.07</v>
      </c>
    </row>
    <row r="24" spans="1:8" ht="13.5">
      <c r="A24" s="21"/>
      <c r="B24" s="22"/>
      <c r="C24" s="18" t="s">
        <v>18</v>
      </c>
      <c r="D24" s="20">
        <v>2637.99</v>
      </c>
      <c r="E24" s="20">
        <v>11.08</v>
      </c>
      <c r="F24" s="19"/>
      <c r="G24" s="20"/>
      <c r="H24" s="20">
        <f>H23</f>
        <v>2649.07</v>
      </c>
    </row>
    <row r="25" spans="1:8" ht="13.5" customHeight="1">
      <c r="A25" s="40" t="s">
        <v>19</v>
      </c>
      <c r="B25" s="41"/>
      <c r="C25" s="41"/>
      <c r="D25" s="41"/>
      <c r="E25" s="41"/>
      <c r="F25" s="41"/>
      <c r="G25" s="41"/>
      <c r="H25" s="41"/>
    </row>
    <row r="26" spans="1:8" ht="27">
      <c r="A26" s="17">
        <v>2</v>
      </c>
      <c r="B26" s="18" t="s">
        <v>20</v>
      </c>
      <c r="C26" s="18" t="s">
        <v>21</v>
      </c>
      <c r="D26" s="33">
        <f>D24*0.02</f>
        <v>52.76</v>
      </c>
      <c r="E26" s="33">
        <f>E24*0.02</f>
        <v>0.22</v>
      </c>
      <c r="F26" s="33"/>
      <c r="G26" s="33"/>
      <c r="H26" s="33">
        <f>H24*0.02</f>
        <v>52.98</v>
      </c>
    </row>
    <row r="27" spans="1:8" ht="13.5">
      <c r="A27" s="21"/>
      <c r="B27" s="22"/>
      <c r="C27" s="18" t="s">
        <v>22</v>
      </c>
      <c r="D27" s="33">
        <f>D26</f>
        <v>52.76</v>
      </c>
      <c r="E27" s="33">
        <f>E26</f>
        <v>0.22</v>
      </c>
      <c r="F27" s="33"/>
      <c r="G27" s="33"/>
      <c r="H27" s="33">
        <f>H26</f>
        <v>52.98</v>
      </c>
    </row>
    <row r="28" spans="1:8" ht="13.5">
      <c r="A28" s="21"/>
      <c r="B28" s="22"/>
      <c r="C28" s="18" t="s">
        <v>23</v>
      </c>
      <c r="D28" s="33">
        <f>D27+D24</f>
        <v>2690.75</v>
      </c>
      <c r="E28" s="33">
        <f>E27+E24</f>
        <v>11.3</v>
      </c>
      <c r="F28" s="33"/>
      <c r="G28" s="33"/>
      <c r="H28" s="33">
        <f>H27+H24</f>
        <v>2702.05</v>
      </c>
    </row>
    <row r="29" spans="1:8" ht="13.5" customHeight="1">
      <c r="A29" s="40" t="s">
        <v>24</v>
      </c>
      <c r="B29" s="41"/>
      <c r="C29" s="41"/>
      <c r="D29" s="41"/>
      <c r="E29" s="41"/>
      <c r="F29" s="41"/>
      <c r="G29" s="41"/>
      <c r="H29" s="41"/>
    </row>
    <row r="30" spans="1:8" ht="27">
      <c r="A30" s="17">
        <v>3</v>
      </c>
      <c r="B30" s="18" t="s">
        <v>25</v>
      </c>
      <c r="C30" s="18" t="s">
        <v>32</v>
      </c>
      <c r="D30" s="33">
        <f>D28*0.18</f>
        <v>484.34</v>
      </c>
      <c r="E30" s="33">
        <f>E28*0.18</f>
        <v>2.03</v>
      </c>
      <c r="F30" s="33"/>
      <c r="G30" s="33"/>
      <c r="H30" s="33">
        <f>H28*0.18</f>
        <v>486.37</v>
      </c>
    </row>
    <row r="31" spans="1:8" ht="13.5">
      <c r="A31" s="21"/>
      <c r="B31" s="22"/>
      <c r="C31" s="18" t="s">
        <v>26</v>
      </c>
      <c r="D31" s="33">
        <f>D30</f>
        <v>484.34</v>
      </c>
      <c r="E31" s="33">
        <f>E30</f>
        <v>2.03</v>
      </c>
      <c r="F31" s="33"/>
      <c r="G31" s="33"/>
      <c r="H31" s="33">
        <f>H30</f>
        <v>486.37</v>
      </c>
    </row>
    <row r="32" spans="1:8" ht="13.5">
      <c r="A32" s="21"/>
      <c r="B32" s="22"/>
      <c r="C32" s="18" t="s">
        <v>27</v>
      </c>
      <c r="D32" s="33">
        <f>D31+D28</f>
        <v>3175.09</v>
      </c>
      <c r="E32" s="33">
        <f>E31+E28</f>
        <v>13.33</v>
      </c>
      <c r="F32" s="33"/>
      <c r="G32" s="33"/>
      <c r="H32" s="33">
        <f>H31+H28</f>
        <v>3188.42</v>
      </c>
    </row>
    <row r="34" spans="2:9" ht="13.5">
      <c r="B34" s="42" t="s">
        <v>35</v>
      </c>
      <c r="C34" s="43"/>
      <c r="D34" s="43"/>
      <c r="E34" s="43"/>
      <c r="F34" s="43"/>
      <c r="G34" s="43"/>
      <c r="H34" s="43"/>
      <c r="I34" s="43"/>
    </row>
    <row r="35" spans="1:12" ht="13.5">
      <c r="A35" s="25"/>
      <c r="B35" s="34"/>
      <c r="C35" s="35"/>
      <c r="D35" s="35"/>
      <c r="E35" s="36"/>
      <c r="F35" s="36"/>
      <c r="G35" s="36"/>
      <c r="H35" s="36"/>
      <c r="I35" s="36"/>
      <c r="J35" s="27"/>
      <c r="K35" s="25"/>
      <c r="L35" s="25"/>
    </row>
    <row r="36" spans="2:9" ht="13.5">
      <c r="B36" s="34"/>
      <c r="C36" s="35"/>
      <c r="D36" s="35"/>
      <c r="E36" s="36" t="s">
        <v>36</v>
      </c>
      <c r="F36" s="36"/>
      <c r="G36" s="36"/>
      <c r="H36" s="36"/>
      <c r="I36" s="36"/>
    </row>
    <row r="37" spans="1:12" ht="13.5">
      <c r="A37" s="26"/>
      <c r="B37" s="28"/>
      <c r="C37" s="29"/>
      <c r="D37" s="5"/>
      <c r="E37" s="30"/>
      <c r="F37" s="31"/>
      <c r="G37" s="32"/>
      <c r="H37" s="32"/>
      <c r="I37" s="32"/>
      <c r="J37" s="32"/>
      <c r="K37" s="26"/>
      <c r="L37" s="26"/>
    </row>
    <row r="38" ht="13.5">
      <c r="C38" s="23"/>
    </row>
  </sheetData>
  <sheetProtection/>
  <mergeCells count="13">
    <mergeCell ref="E17:E19"/>
    <mergeCell ref="F17:F19"/>
    <mergeCell ref="G17:G19"/>
    <mergeCell ref="A21:H21"/>
    <mergeCell ref="A25:H25"/>
    <mergeCell ref="A29:H29"/>
    <mergeCell ref="B34:I34"/>
    <mergeCell ref="H16:H19"/>
    <mergeCell ref="A16:A19"/>
    <mergeCell ref="B16:B19"/>
    <mergeCell ref="C16:C19"/>
    <mergeCell ref="D17:D19"/>
    <mergeCell ref="D16:G16"/>
  </mergeCells>
  <printOptions/>
  <pageMargins left="0.7874015748031497" right="0.3937007874015748" top="0.8267716535433072" bottom="0.4724409448818898" header="0.2362204724409449" footer="0.2362204724409449"/>
  <pageSetup fitToHeight="1000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2016-02-11T03:33:15Z</cp:lastPrinted>
  <dcterms:created xsi:type="dcterms:W3CDTF">2002-03-25T05:35:56Z</dcterms:created>
  <dcterms:modified xsi:type="dcterms:W3CDTF">2016-02-11T09:09:54Z</dcterms:modified>
  <cp:category/>
  <cp:version/>
  <cp:contentType/>
  <cp:contentStatus/>
</cp:coreProperties>
</file>