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  <definedName name="_xlnm.Print_Area" localSheetId="0">'Сводный сметный расчет'!$A$1:$J$39</definedName>
  </definedNames>
  <calcPr fullCalcOnLoad="1"/>
</workbook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<sst xmlns="http://schemas.openxmlformats.org/spreadsheetml/2006/main" count="37" uniqueCount="37">
  <si>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</si>
  <si>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</si>
  <si>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</si>
  <si>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</si>
  <si>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</si>
  <si>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</si>
  <si>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</si>
  <si>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</si>
  <si>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</si>
  <si>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</si>
  <si>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</si>
  <si>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</si>
  <si>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</si>
  <si>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</si>
  <si>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</si>
  <si>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</si>
  <si>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</si>
  <si>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</si>
  <si>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общего имущества многоквартирного дома по адресу: Томская область, г.Северск, пр-кт Коммунистический, дом № 4. Капитальный ремонт скатной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</si>
  <si>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</si>
  <si>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</si>
  <si>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</si>
  <si>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</si>
  <si>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</si>
  <si>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</si>
  <si>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</si>
  <si>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</si>
  <si>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</si>
  <si>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</si>
  <si>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Составлена в ценах по состоянию на 3кв. 2015г.</t>
  </si>
  <si>
    <t>"Утвержден" «    »________________2016 г.</t>
  </si>
  <si>
    <t>НДС - 18%</t>
  </si>
  <si>
    <t>\</t>
  </si>
  <si>
    <t>Директор _______________________</t>
  </si>
  <si>
    <t>Сметчик _______________________</t>
  </si>
  <si>
    <r>
      <t xml:space="preserve">Сводный сметный расчет в сумме </t>
    </r>
    <r>
      <rPr>
        <b/>
        <sz val="10"/>
        <rFont val="Times New Roman"/>
        <family val="1"/>
      </rPr>
      <t>4 695 224.34 руб.</t>
    </r>
  </si>
  <si>
    <t>Капитальный ремонт общего имущества многоквартирного дома по адресу: Томская область, г. Северск, пр-кт Коммунистический, дом № 4. Капитальный ремонт крыши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</si>
</sst>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/>
      <protection/>
    </xf>
    <xf numFmtId="49" fontId="5" fillId="0" borderId="0" xfId="52" applyNumberFormat="1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52" applyFont="1" applyAlignment="1">
      <alignment wrapText="1"/>
      <protection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PageLayoutView="0" workbookViewId="0" topLeftCell="A10">
      <selection activeCell="H33" sqref="H33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7</v>
      </c>
      <c r="C2" s="6"/>
      <c r="D2" s="7" t="s">
        <v>28</v>
      </c>
      <c r="E2" s="7"/>
      <c r="F2" s="7"/>
      <c r="G2" s="7"/>
      <c r="H2" s="3"/>
    </row>
    <row r="3" spans="4:8" ht="12.75">
      <c r="D3" s="8" t="s">
        <v>8</v>
      </c>
      <c r="F3" s="3"/>
      <c r="G3" s="3"/>
      <c r="H3" s="3"/>
    </row>
    <row r="4" spans="2:8" ht="12.75">
      <c r="B4" s="2" t="s">
        <v>30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35</v>
      </c>
      <c r="D6" s="3"/>
      <c r="E6" s="8"/>
      <c r="F6" s="3"/>
      <c r="G6" s="3"/>
      <c r="H6" s="3"/>
    </row>
    <row r="7" spans="2:8" ht="12.75">
      <c r="B7" s="2" t="s">
        <v>12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9</v>
      </c>
      <c r="F9" s="3"/>
      <c r="G9" s="3"/>
      <c r="H9" s="3"/>
    </row>
    <row r="10" spans="7:8" ht="12.75">
      <c r="G10" s="3"/>
      <c r="H10" s="3"/>
    </row>
    <row r="11" spans="4:8" ht="12.75">
      <c r="D11" s="12" t="s">
        <v>6</v>
      </c>
      <c r="F11" s="3"/>
      <c r="G11" s="3"/>
      <c r="H11" s="3"/>
    </row>
    <row r="12" spans="4:8" ht="12.75">
      <c r="D12" s="13"/>
      <c r="F12" s="3"/>
      <c r="G12" s="3"/>
      <c r="H12" s="3"/>
    </row>
    <row r="13" spans="1:8" ht="30" customHeight="1">
      <c r="A13" s="48" t="s">
        <v>36</v>
      </c>
      <c r="B13" s="48"/>
      <c r="C13" s="48"/>
      <c r="D13" s="48"/>
      <c r="E13" s="48"/>
      <c r="F13" s="48"/>
      <c r="G13" s="48"/>
      <c r="H13" s="48"/>
    </row>
    <row r="14" spans="1:8" ht="12.75">
      <c r="A14" s="22"/>
      <c r="B14" s="23"/>
      <c r="C14" s="23"/>
      <c r="D14" s="24" t="s">
        <v>0</v>
      </c>
      <c r="E14" s="25"/>
      <c r="F14" s="26"/>
      <c r="G14" s="26"/>
      <c r="H14" s="26"/>
    </row>
    <row r="15" ht="12.75">
      <c r="H15" s="3"/>
    </row>
    <row r="16" spans="2:8" ht="12.75">
      <c r="B16" s="2" t="s">
        <v>29</v>
      </c>
      <c r="D16" s="13"/>
      <c r="E16" s="3"/>
      <c r="F16" s="3"/>
      <c r="G16" s="3"/>
      <c r="H16" s="3"/>
    </row>
    <row r="17" spans="1:8" ht="12.75" customHeight="1">
      <c r="A17" s="45" t="s">
        <v>1</v>
      </c>
      <c r="B17" s="51" t="s">
        <v>10</v>
      </c>
      <c r="C17" s="51" t="s">
        <v>11</v>
      </c>
      <c r="D17" s="52" t="s">
        <v>14</v>
      </c>
      <c r="E17" s="52"/>
      <c r="F17" s="52"/>
      <c r="G17" s="52"/>
      <c r="H17" s="45" t="s">
        <v>15</v>
      </c>
    </row>
    <row r="18" spans="1:8" ht="12.75">
      <c r="A18" s="45"/>
      <c r="B18" s="51"/>
      <c r="C18" s="51"/>
      <c r="D18" s="45" t="s">
        <v>13</v>
      </c>
      <c r="E18" s="45" t="s">
        <v>2</v>
      </c>
      <c r="F18" s="45" t="s">
        <v>3</v>
      </c>
      <c r="G18" s="45" t="s">
        <v>4</v>
      </c>
      <c r="H18" s="45"/>
    </row>
    <row r="19" spans="1:8" ht="12.75">
      <c r="A19" s="45"/>
      <c r="B19" s="51"/>
      <c r="C19" s="51"/>
      <c r="D19" s="45"/>
      <c r="E19" s="45"/>
      <c r="F19" s="45"/>
      <c r="G19" s="45"/>
      <c r="H19" s="45"/>
    </row>
    <row r="20" spans="1:8" ht="12.75">
      <c r="A20" s="45"/>
      <c r="B20" s="51"/>
      <c r="C20" s="51"/>
      <c r="D20" s="45"/>
      <c r="E20" s="45"/>
      <c r="F20" s="45"/>
      <c r="G20" s="45"/>
      <c r="H20" s="45"/>
    </row>
    <row r="21" spans="1:8" ht="12.75">
      <c r="A21" s="14">
        <v>1</v>
      </c>
      <c r="B21" s="15">
        <v>2</v>
      </c>
      <c r="C21" s="15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</row>
    <row r="22" spans="1:8" ht="12.75">
      <c r="A22" s="46" t="s">
        <v>16</v>
      </c>
      <c r="B22" s="47"/>
      <c r="C22" s="47"/>
      <c r="D22" s="47"/>
      <c r="E22" s="47"/>
      <c r="F22" s="47"/>
      <c r="G22" s="47"/>
      <c r="H22" s="47"/>
    </row>
    <row r="23" spans="1:8" ht="51">
      <c r="A23" s="16">
        <v>1</v>
      </c>
      <c r="B23" s="17" t="s">
        <v>17</v>
      </c>
      <c r="C23" s="17" t="s">
        <v>18</v>
      </c>
      <c r="D23" s="19">
        <v>3866.69</v>
      </c>
      <c r="E23" s="43">
        <v>34.29</v>
      </c>
      <c r="F23" s="18"/>
      <c r="G23" s="18"/>
      <c r="H23" s="43">
        <f>E23+D23</f>
        <v>3900.98</v>
      </c>
    </row>
    <row r="24" spans="1:8" ht="12.75">
      <c r="A24" s="20"/>
      <c r="B24" s="21"/>
      <c r="C24" s="17" t="s">
        <v>19</v>
      </c>
      <c r="D24" s="19">
        <f>D23</f>
        <v>3866.69</v>
      </c>
      <c r="E24" s="43">
        <f>E23</f>
        <v>34.29</v>
      </c>
      <c r="F24" s="18"/>
      <c r="G24" s="18"/>
      <c r="H24" s="43">
        <f>H23</f>
        <v>3900.98</v>
      </c>
    </row>
    <row r="25" spans="1:8" ht="12.75">
      <c r="A25" s="46" t="s">
        <v>20</v>
      </c>
      <c r="B25" s="47"/>
      <c r="C25" s="47"/>
      <c r="D25" s="47"/>
      <c r="E25" s="47"/>
      <c r="F25" s="47"/>
      <c r="G25" s="47"/>
      <c r="H25" s="47"/>
    </row>
    <row r="26" spans="1:8" ht="25.5">
      <c r="A26" s="16">
        <v>2</v>
      </c>
      <c r="B26" s="17" t="s">
        <v>21</v>
      </c>
      <c r="C26" s="17" t="s">
        <v>22</v>
      </c>
      <c r="D26" s="43">
        <f>D24*0.02</f>
        <v>77.3338</v>
      </c>
      <c r="E26" s="43">
        <f>E24*0.02</f>
        <v>0.6858</v>
      </c>
      <c r="F26" s="18"/>
      <c r="G26" s="19"/>
      <c r="H26" s="43">
        <f>H24*0.02</f>
        <v>78.0196</v>
      </c>
    </row>
    <row r="27" spans="1:8" ht="12.75">
      <c r="A27" s="20"/>
      <c r="B27" s="21"/>
      <c r="C27" s="17" t="s">
        <v>23</v>
      </c>
      <c r="D27" s="43">
        <f>D26</f>
        <v>77.3338</v>
      </c>
      <c r="E27" s="43">
        <f>E26</f>
        <v>0.6858</v>
      </c>
      <c r="F27" s="18"/>
      <c r="G27" s="19"/>
      <c r="H27" s="43">
        <f>H26</f>
        <v>78.0196</v>
      </c>
    </row>
    <row r="28" spans="1:8" ht="12.75">
      <c r="A28" s="46" t="s">
        <v>24</v>
      </c>
      <c r="B28" s="47"/>
      <c r="C28" s="47"/>
      <c r="D28" s="47"/>
      <c r="E28" s="47"/>
      <c r="F28" s="47"/>
      <c r="G28" s="47"/>
      <c r="H28" s="47"/>
    </row>
    <row r="29" spans="1:8" ht="25.5">
      <c r="A29" s="16">
        <v>3</v>
      </c>
      <c r="B29" s="17" t="s">
        <v>25</v>
      </c>
      <c r="C29" s="17" t="s">
        <v>31</v>
      </c>
      <c r="D29" s="43">
        <f>(D27+D24)*0.18</f>
        <v>709.924284</v>
      </c>
      <c r="E29" s="43">
        <f>(E27+E24)*0.18</f>
        <v>6.295643999999999</v>
      </c>
      <c r="F29" s="43"/>
      <c r="G29" s="43"/>
      <c r="H29" s="43">
        <f>(H27+H24)*0.18</f>
        <v>716.219928</v>
      </c>
    </row>
    <row r="30" spans="1:8" ht="12.75">
      <c r="A30" s="20"/>
      <c r="B30" s="21"/>
      <c r="C30" s="17" t="s">
        <v>26</v>
      </c>
      <c r="D30" s="43">
        <f>D29</f>
        <v>709.924284</v>
      </c>
      <c r="E30" s="43">
        <f>E29</f>
        <v>6.295643999999999</v>
      </c>
      <c r="F30" s="18"/>
      <c r="G30" s="19" t="s">
        <v>32</v>
      </c>
      <c r="H30" s="43">
        <f>H29</f>
        <v>716.219928</v>
      </c>
    </row>
    <row r="31" spans="1:8" ht="12.75">
      <c r="A31" s="20"/>
      <c r="B31" s="21"/>
      <c r="C31" s="17" t="s">
        <v>27</v>
      </c>
      <c r="D31" s="43">
        <f>D30+D27+D24</f>
        <v>4653.948084</v>
      </c>
      <c r="E31" s="43">
        <f>E30+E27+E24</f>
        <v>41.271444</v>
      </c>
      <c r="F31" s="43"/>
      <c r="G31" s="43"/>
      <c r="H31" s="43">
        <f>H30+H27+H24</f>
        <v>4695.219528</v>
      </c>
    </row>
    <row r="34" s="44" customFormat="1" ht="12.75">
      <c r="A34" s="44" t="s">
        <v>33</v>
      </c>
    </row>
    <row r="35" spans="1:8" s="31" customFormat="1" ht="13.5">
      <c r="A35" s="27"/>
      <c r="B35" s="28"/>
      <c r="C35" s="29"/>
      <c r="D35" s="29"/>
      <c r="E35" s="29"/>
      <c r="F35" s="30"/>
      <c r="G35" s="30"/>
      <c r="H35" s="30"/>
    </row>
    <row r="36" s="44" customFormat="1" ht="12.75">
      <c r="A36" s="44" t="s">
        <v>34</v>
      </c>
    </row>
    <row r="37" spans="1:12" s="31" customFormat="1" ht="13.5">
      <c r="A37" s="32"/>
      <c r="B37" s="33"/>
      <c r="C37" s="33"/>
      <c r="D37" s="34"/>
      <c r="E37" s="35"/>
      <c r="F37" s="36"/>
      <c r="G37" s="37"/>
      <c r="H37" s="37"/>
      <c r="I37" s="38"/>
      <c r="J37" s="38"/>
      <c r="K37" s="32"/>
      <c r="L37" s="32"/>
    </row>
    <row r="38" spans="1:12" s="31" customFormat="1" ht="13.5">
      <c r="A38" s="32"/>
      <c r="B38" s="33"/>
      <c r="C38" s="33"/>
      <c r="D38" s="34"/>
      <c r="E38" s="35"/>
      <c r="F38" s="36"/>
      <c r="G38" s="37"/>
      <c r="H38" s="37"/>
      <c r="I38" s="38"/>
      <c r="J38" s="38"/>
      <c r="K38" s="32"/>
      <c r="L38" s="32"/>
    </row>
    <row r="39" spans="1:12" s="31" customFormat="1" ht="13.5">
      <c r="A39" s="35"/>
      <c r="B39" s="39"/>
      <c r="C39" s="49"/>
      <c r="D39" s="50"/>
      <c r="E39" s="40"/>
      <c r="F39" s="41"/>
      <c r="G39" s="42"/>
      <c r="H39" s="42"/>
      <c r="I39" s="42"/>
      <c r="J39" s="42"/>
      <c r="K39" s="35"/>
      <c r="L39" s="35"/>
    </row>
  </sheetData>
  <sheetProtection/>
  <mergeCells count="16">
    <mergeCell ref="A13:H13"/>
    <mergeCell ref="C39:D39"/>
    <mergeCell ref="H17:H20"/>
    <mergeCell ref="A17:A20"/>
    <mergeCell ref="B17:B20"/>
    <mergeCell ref="C17:C20"/>
    <mergeCell ref="D18:D20"/>
    <mergeCell ref="D17:G17"/>
    <mergeCell ref="E18:E20"/>
    <mergeCell ref="A36:IV36"/>
    <mergeCell ref="F18:F20"/>
    <mergeCell ref="G18:G20"/>
    <mergeCell ref="A25:H25"/>
    <mergeCell ref="A28:H28"/>
    <mergeCell ref="A22:H22"/>
    <mergeCell ref="A34:IV34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2012-01-13T11:32:27Z</cp:lastPrinted>
  <dcterms:created xsi:type="dcterms:W3CDTF">2002-03-25T05:35:56Z</dcterms:created>
  <dcterms:modified xsi:type="dcterms:W3CDTF">2016-03-11T11:52:03Z</dcterms:modified>
  <cp:category/>
  <cp:version/>
  <cp:contentType/>
  <cp:contentStatus/>
</cp:coreProperties>
</file>