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Капитальный ремонт внутридомов" sheetId="1" r:id="rId1"/>
  </sheets>
  <definedNames>
    <definedName name="__chapters__">'Капитальный ремонт внутридомов'!#REF!</definedName>
    <definedName name="__itogi__">'Капитальный ремонт внутридомов'!#REF!</definedName>
    <definedName name="__itogo__">'Капитальный ремонт внутридомов'!#REF!</definedName>
    <definedName name="__position__">'Капитальный ремонт внутридомов'!#REF!</definedName>
    <definedName name="__smet__">'Капитальный ремонт внутридомов'!$A$1:$H$38</definedName>
    <definedName name="__vsego__">'Капитальный ремонт внутридомов'!$33:$33</definedName>
  </definedNames>
  <calcPr fullCalcOnLoad="1" fullPrecision="0"/>
</workbook>
</file>

<file path=xl/sharedStrings.xml><?xml version="1.0" encoding="utf-8"?>
<sst xmlns="http://schemas.openxmlformats.org/spreadsheetml/2006/main" count="56" uniqueCount="39">
  <si>
    <t>(наименование стройки)</t>
  </si>
  <si>
    <t>№ пп</t>
  </si>
  <si>
    <t>Форма № 1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</si>
  <si>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</si>
  <si>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</si>
  <si>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</si>
  <si>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</si>
  <si>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</si>
  <si>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</si>
  <si>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</si>
  <si>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</si>
  <si>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</si>
  <si>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внутридомовых инженерных систем теплоснабжения, холодного, горячего водоснабжения и водоотведения в многоквартирном доме, расположенном по адресу: Томская область, г.Стрежевой, мкр. 2-й, д.205</t>
  </si>
  <si>
    <t>2</t>
  </si>
  <si>
    <t>2   Основные объекты</t>
  </si>
  <si>
    <t>ЛСР №02-01-01</t>
  </si>
  <si>
    <t>Внутренний водопровод и канализация</t>
  </si>
  <si>
    <t>ЛСР №02-01-02</t>
  </si>
  <si>
    <t>Отопление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</si>
  <si>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</si>
  <si>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</si>
  <si>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</si>
  <si>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</si>
  <si>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</si>
  <si>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</si>
  <si>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</si>
  <si>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</si>
  <si>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</si>
  <si>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</si>
  <si>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</si>
  <si>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</si>
  <si>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Составлена в ценах по состоянию на 3 квартал 2015г.</t>
  </si>
  <si>
    <t>ВСЕГО по  смете:</t>
  </si>
  <si>
    <t>НДС - 18% (за исключением п.1, п.5, п.6)
[СТР=18%; МОН=18%; ОБП=18%; ПРО=18%]</t>
  </si>
  <si>
    <t>Сводный сметный расчет в сумме:  4 691 345.14 р.</t>
  </si>
  <si>
    <t>"Утвержден" «___»________________2016г.</t>
  </si>
  <si>
    <r>
      <t xml:space="preserve">Заказчик  </t>
    </r>
    <r>
      <rPr>
        <b/>
        <sz val="10"/>
        <rFont val="Times New Roman"/>
        <family val="1"/>
      </rPr>
      <t>Фонд «РФКР МКД ТО»</t>
    </r>
  </si>
  <si>
    <t>Директор ______________________________________________</t>
  </si>
  <si>
    <t>Сметчик _____________________________________________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</si>
</sst>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5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1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49" fontId="3" fillId="0" borderId="11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176" fontId="5" fillId="0" borderId="10" xfId="0" applyNumberFormat="1" applyFont="1" applyFill="1" applyBorder="1" applyAlignment="1">
      <alignment horizontal="right" vertical="top" wrapText="1"/>
    </xf>
    <xf numFmtId="176" fontId="1" fillId="34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 quotePrefix="1">
      <alignment horizontal="left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="90" zoomScaleNormal="90" zoomScalePageLayoutView="80" workbookViewId="0" topLeftCell="A11">
      <selection activeCell="I22" sqref="I22"/>
    </sheetView>
  </sheetViews>
  <sheetFormatPr defaultColWidth="9.00390625" defaultRowHeight="12.75"/>
  <cols>
    <col min="1" max="1" width="5.00390625" style="9" customWidth="1"/>
    <col min="2" max="2" width="28.375" style="12" customWidth="1"/>
    <col min="3" max="3" width="56.375" style="10" customWidth="1"/>
    <col min="4" max="4" width="16.50390625" style="6" customWidth="1"/>
    <col min="5" max="5" width="15.375" style="6" customWidth="1"/>
    <col min="6" max="6" width="17.00390625" style="6" customWidth="1"/>
    <col min="7" max="7" width="12.50390625" style="6" customWidth="1"/>
    <col min="8" max="8" width="13.50390625" style="6" customWidth="1"/>
    <col min="9" max="9" width="11.625" style="0" customWidth="1"/>
    <col min="10" max="10" width="12.00390625" style="0" customWidth="1"/>
  </cols>
  <sheetData>
    <row r="1" spans="2:8" ht="12.75">
      <c r="B1" s="12" t="s">
        <v>11</v>
      </c>
      <c r="D1" s="3"/>
      <c r="E1" s="3"/>
      <c r="F1" s="3"/>
      <c r="G1" s="3"/>
      <c r="H1" s="8" t="s">
        <v>2</v>
      </c>
    </row>
    <row r="2" spans="2:8" ht="12.75">
      <c r="B2" s="12" t="s">
        <v>36</v>
      </c>
      <c r="C2" s="40"/>
      <c r="D2" s="41"/>
      <c r="E2" s="42"/>
      <c r="F2" s="42"/>
      <c r="G2" s="42"/>
      <c r="H2" s="3"/>
    </row>
    <row r="3" spans="2:8" ht="12.75">
      <c r="B3" s="12" t="s">
        <v>11</v>
      </c>
      <c r="D3" s="7"/>
      <c r="F3" s="3"/>
      <c r="G3" s="3"/>
      <c r="H3" s="3"/>
    </row>
    <row r="4" spans="2:8" ht="18" customHeight="1">
      <c r="B4" s="12" t="s">
        <v>35</v>
      </c>
      <c r="C4" s="11"/>
      <c r="D4" s="3"/>
      <c r="E4" s="7"/>
      <c r="F4" s="3"/>
      <c r="G4" s="3"/>
      <c r="H4" s="3"/>
    </row>
    <row r="5" spans="2:8" ht="12.75">
      <c r="B5" s="12" t="s">
        <v>11</v>
      </c>
      <c r="D5" s="3"/>
      <c r="E5" s="7"/>
      <c r="F5" s="3"/>
      <c r="G5" s="3"/>
      <c r="H5" s="3"/>
    </row>
    <row r="6" spans="2:8" ht="12.75">
      <c r="B6" s="12" t="s">
        <v>34</v>
      </c>
      <c r="D6" s="3"/>
      <c r="E6" s="7"/>
      <c r="F6" s="3"/>
      <c r="G6" s="3"/>
      <c r="H6" s="3"/>
    </row>
    <row r="7" spans="2:8" ht="12.75">
      <c r="B7" s="12" t="s">
        <v>11</v>
      </c>
      <c r="G7" s="3"/>
      <c r="H7" s="3"/>
    </row>
    <row r="8" spans="2:8" ht="12.75">
      <c r="B8" s="12" t="s">
        <v>11</v>
      </c>
      <c r="D8" s="2" t="s">
        <v>30</v>
      </c>
      <c r="F8" s="3"/>
      <c r="G8" s="3"/>
      <c r="H8" s="3"/>
    </row>
    <row r="9" spans="2:8" ht="12.75">
      <c r="B9" s="12" t="s">
        <v>11</v>
      </c>
      <c r="D9" s="5"/>
      <c r="F9" s="3"/>
      <c r="G9" s="3"/>
      <c r="H9" s="3"/>
    </row>
    <row r="10" spans="2:8" ht="28.5" customHeight="1">
      <c r="B10" s="12" t="s">
        <v>11</v>
      </c>
      <c r="C10" s="45" t="s">
        <v>12</v>
      </c>
      <c r="D10" s="46"/>
      <c r="E10" s="46"/>
      <c r="F10" s="46"/>
      <c r="G10" s="46"/>
      <c r="H10" s="3"/>
    </row>
    <row r="11" spans="2:8" ht="12.75">
      <c r="B11" s="12" t="s">
        <v>11</v>
      </c>
      <c r="D11" s="1" t="s">
        <v>0</v>
      </c>
      <c r="F11" s="3"/>
      <c r="G11" s="3"/>
      <c r="H11" s="3"/>
    </row>
    <row r="12" spans="2:8" ht="12.75">
      <c r="B12" s="12" t="s">
        <v>11</v>
      </c>
      <c r="H12" s="3"/>
    </row>
    <row r="13" spans="2:8" ht="12.75">
      <c r="B13" s="12" t="s">
        <v>31</v>
      </c>
      <c r="D13" s="5"/>
      <c r="E13" s="3"/>
      <c r="F13" s="3"/>
      <c r="G13" s="3"/>
      <c r="H13" s="3"/>
    </row>
    <row r="14" spans="2:8" ht="12.75">
      <c r="B14" s="12" t="s">
        <v>11</v>
      </c>
      <c r="D14" s="3"/>
      <c r="E14" s="3"/>
      <c r="F14" s="3"/>
      <c r="G14" s="3"/>
      <c r="H14" s="3"/>
    </row>
    <row r="15" spans="1:8" ht="12.75" customHeight="1">
      <c r="A15" s="47" t="s">
        <v>1</v>
      </c>
      <c r="B15" s="48" t="s">
        <v>3</v>
      </c>
      <c r="C15" s="47" t="s">
        <v>4</v>
      </c>
      <c r="D15" s="53" t="s">
        <v>5</v>
      </c>
      <c r="E15" s="53"/>
      <c r="F15" s="53"/>
      <c r="G15" s="53"/>
      <c r="H15" s="47" t="s">
        <v>10</v>
      </c>
    </row>
    <row r="16" spans="1:8" ht="12.75">
      <c r="A16" s="47"/>
      <c r="B16" s="48"/>
      <c r="C16" s="47"/>
      <c r="D16" s="47" t="s">
        <v>6</v>
      </c>
      <c r="E16" s="47" t="s">
        <v>7</v>
      </c>
      <c r="F16" s="47" t="s">
        <v>8</v>
      </c>
      <c r="G16" s="47" t="s">
        <v>9</v>
      </c>
      <c r="H16" s="47"/>
    </row>
    <row r="17" spans="1:8" ht="12.75">
      <c r="A17" s="47"/>
      <c r="B17" s="48"/>
      <c r="C17" s="47"/>
      <c r="D17" s="47"/>
      <c r="E17" s="47"/>
      <c r="F17" s="47"/>
      <c r="G17" s="47"/>
      <c r="H17" s="47"/>
    </row>
    <row r="18" spans="1:8" ht="12.75">
      <c r="A18" s="47"/>
      <c r="B18" s="48"/>
      <c r="C18" s="47"/>
      <c r="D18" s="47"/>
      <c r="E18" s="47"/>
      <c r="F18" s="47"/>
      <c r="G18" s="47"/>
      <c r="H18" s="47"/>
    </row>
    <row r="19" spans="1:8" ht="12.75">
      <c r="A19" s="4">
        <v>1</v>
      </c>
      <c r="B19" s="13" t="s">
        <v>13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</row>
    <row r="20" spans="1:8" ht="12.75">
      <c r="A20" s="43" t="s">
        <v>14</v>
      </c>
      <c r="B20" s="44"/>
      <c r="C20" s="44"/>
      <c r="D20" s="44"/>
      <c r="E20" s="44"/>
      <c r="F20" s="44"/>
      <c r="G20" s="44"/>
      <c r="H20" s="44"/>
    </row>
    <row r="21" spans="1:8" s="17" customFormat="1" ht="12.75">
      <c r="A21" s="16">
        <v>1</v>
      </c>
      <c r="B21" s="25" t="s">
        <v>15</v>
      </c>
      <c r="C21" s="14" t="s">
        <v>16</v>
      </c>
      <c r="D21" s="21">
        <v>1442540</v>
      </c>
      <c r="E21" s="21">
        <v>5380</v>
      </c>
      <c r="F21" s="21">
        <v>64830</v>
      </c>
      <c r="G21" s="21"/>
      <c r="H21" s="21">
        <v>1512750</v>
      </c>
    </row>
    <row r="22" spans="1:8" s="17" customFormat="1" ht="12.75">
      <c r="A22" s="16">
        <v>2</v>
      </c>
      <c r="B22" s="25" t="s">
        <v>17</v>
      </c>
      <c r="C22" s="14" t="s">
        <v>18</v>
      </c>
      <c r="D22" s="21">
        <v>2385010</v>
      </c>
      <c r="E22" s="21"/>
      <c r="F22" s="21"/>
      <c r="G22" s="21"/>
      <c r="H22" s="21">
        <v>2385010</v>
      </c>
    </row>
    <row r="23" spans="1:8" s="17" customFormat="1" ht="13.5">
      <c r="A23" s="19"/>
      <c r="B23" s="26" t="s">
        <v>11</v>
      </c>
      <c r="C23" s="27" t="s">
        <v>19</v>
      </c>
      <c r="D23" s="33">
        <f>3827.55*1000</f>
        <v>3827550</v>
      </c>
      <c r="E23" s="22">
        <v>5380</v>
      </c>
      <c r="F23" s="22">
        <v>64830</v>
      </c>
      <c r="G23" s="22"/>
      <c r="H23" s="22">
        <f>D23+E23+F23</f>
        <v>3897760</v>
      </c>
    </row>
    <row r="24" spans="1:8" s="17" customFormat="1" ht="12.75">
      <c r="A24" s="18"/>
      <c r="B24" s="28" t="s">
        <v>11</v>
      </c>
      <c r="C24" s="29" t="s">
        <v>20</v>
      </c>
      <c r="D24" s="23">
        <f>D23</f>
        <v>3827550</v>
      </c>
      <c r="E24" s="23">
        <f>E23</f>
        <v>5380</v>
      </c>
      <c r="F24" s="23">
        <f>F23</f>
        <v>64830</v>
      </c>
      <c r="G24" s="23"/>
      <c r="H24" s="23">
        <f>H23</f>
        <v>3897760</v>
      </c>
    </row>
    <row r="25" spans="1:8" ht="12.75">
      <c r="A25" s="43" t="s">
        <v>21</v>
      </c>
      <c r="B25" s="44"/>
      <c r="C25" s="44"/>
      <c r="D25" s="44"/>
      <c r="E25" s="44"/>
      <c r="F25" s="44"/>
      <c r="G25" s="44"/>
      <c r="H25" s="44"/>
    </row>
    <row r="26" spans="1:8" s="17" customFormat="1" ht="26.25">
      <c r="A26" s="16">
        <v>3</v>
      </c>
      <c r="B26" s="25" t="s">
        <v>22</v>
      </c>
      <c r="C26" s="14" t="s">
        <v>23</v>
      </c>
      <c r="D26" s="21">
        <f>D24*0.02</f>
        <v>76550</v>
      </c>
      <c r="E26" s="21">
        <f>E24*0.02</f>
        <v>110</v>
      </c>
      <c r="F26" s="21">
        <f>F24*0.02</f>
        <v>1300</v>
      </c>
      <c r="G26" s="21"/>
      <c r="H26" s="21">
        <f>H24*0.02</f>
        <v>77960</v>
      </c>
    </row>
    <row r="27" spans="1:8" s="17" customFormat="1" ht="13.5">
      <c r="A27" s="19"/>
      <c r="B27" s="26" t="s">
        <v>11</v>
      </c>
      <c r="C27" s="27" t="s">
        <v>24</v>
      </c>
      <c r="D27" s="22">
        <f>D26</f>
        <v>76550</v>
      </c>
      <c r="E27" s="22">
        <f>E26</f>
        <v>110</v>
      </c>
      <c r="F27" s="22">
        <f>F26</f>
        <v>1300</v>
      </c>
      <c r="G27" s="22"/>
      <c r="H27" s="22">
        <f>H26</f>
        <v>77960</v>
      </c>
    </row>
    <row r="28" spans="1:8" s="17" customFormat="1" ht="12.75">
      <c r="A28" s="18"/>
      <c r="B28" s="28" t="s">
        <v>11</v>
      </c>
      <c r="C28" s="29" t="s">
        <v>25</v>
      </c>
      <c r="D28" s="23">
        <f>D27+D24</f>
        <v>3904100</v>
      </c>
      <c r="E28" s="23">
        <f>E27+E24</f>
        <v>5490</v>
      </c>
      <c r="F28" s="23">
        <f>F27+F24</f>
        <v>66130</v>
      </c>
      <c r="G28" s="23"/>
      <c r="H28" s="23">
        <f>H27+H24</f>
        <v>3975720</v>
      </c>
    </row>
    <row r="29" spans="1:8" ht="12.75">
      <c r="A29" s="43" t="s">
        <v>26</v>
      </c>
      <c r="B29" s="44"/>
      <c r="C29" s="44"/>
      <c r="D29" s="44"/>
      <c r="E29" s="44"/>
      <c r="F29" s="44"/>
      <c r="G29" s="44"/>
      <c r="H29" s="44"/>
    </row>
    <row r="30" spans="1:10" s="17" customFormat="1" ht="26.25">
      <c r="A30" s="16">
        <v>4</v>
      </c>
      <c r="B30" s="25" t="s">
        <v>27</v>
      </c>
      <c r="C30" s="14" t="s">
        <v>33</v>
      </c>
      <c r="D30" s="21">
        <f>D28*0.18</f>
        <v>702740</v>
      </c>
      <c r="E30" s="21">
        <f>E28*0.18</f>
        <v>990</v>
      </c>
      <c r="F30" s="21">
        <f>F28*0.18</f>
        <v>11900</v>
      </c>
      <c r="G30" s="21"/>
      <c r="H30" s="21">
        <f>H28*0.18</f>
        <v>715630</v>
      </c>
      <c r="J30" s="32"/>
    </row>
    <row r="31" spans="1:10" s="17" customFormat="1" ht="13.5">
      <c r="A31" s="19"/>
      <c r="B31" s="26" t="s">
        <v>11</v>
      </c>
      <c r="C31" s="27" t="s">
        <v>28</v>
      </c>
      <c r="D31" s="22">
        <f>D30</f>
        <v>702740</v>
      </c>
      <c r="E31" s="22">
        <f>E30</f>
        <v>990</v>
      </c>
      <c r="F31" s="22">
        <f>F30</f>
        <v>11900</v>
      </c>
      <c r="G31" s="22"/>
      <c r="H31" s="22">
        <f>H30</f>
        <v>715630</v>
      </c>
      <c r="I31" s="32"/>
      <c r="J31" s="32"/>
    </row>
    <row r="32" spans="1:8" s="17" customFormat="1" ht="12.75">
      <c r="A32" s="18"/>
      <c r="B32" s="28" t="s">
        <v>11</v>
      </c>
      <c r="C32" s="29" t="s">
        <v>29</v>
      </c>
      <c r="D32" s="23">
        <f>D31+D28</f>
        <v>4606840</v>
      </c>
      <c r="E32" s="23">
        <f>E31+E28</f>
        <v>6480</v>
      </c>
      <c r="F32" s="23">
        <f>F31+F28</f>
        <v>78030</v>
      </c>
      <c r="G32" s="23"/>
      <c r="H32" s="23">
        <f>H31+H28</f>
        <v>4691350</v>
      </c>
    </row>
    <row r="33" spans="1:8" s="17" customFormat="1" ht="12.75">
      <c r="A33" s="20"/>
      <c r="B33" s="30" t="s">
        <v>11</v>
      </c>
      <c r="C33" s="31" t="s">
        <v>32</v>
      </c>
      <c r="D33" s="24">
        <f>D32</f>
        <v>4606840</v>
      </c>
      <c r="E33" s="34">
        <f>E32</f>
        <v>6480</v>
      </c>
      <c r="F33" s="24">
        <f>F32</f>
        <v>78030</v>
      </c>
      <c r="G33" s="24"/>
      <c r="H33" s="24">
        <f>H32</f>
        <v>4691350</v>
      </c>
    </row>
    <row r="34" ht="12.75">
      <c r="B34" s="12" t="s">
        <v>11</v>
      </c>
    </row>
    <row r="35" spans="1:10" ht="20.25" customHeight="1">
      <c r="A35" s="15"/>
      <c r="B35" s="49" t="s">
        <v>37</v>
      </c>
      <c r="C35" s="50"/>
      <c r="D35" s="50"/>
      <c r="E35" s="50"/>
      <c r="F35" s="50"/>
      <c r="G35" s="50"/>
      <c r="H35" s="50"/>
      <c r="I35" s="50"/>
      <c r="J35" s="6"/>
    </row>
    <row r="36" spans="1:10" ht="15" customHeight="1">
      <c r="A36" s="15"/>
      <c r="B36" s="51"/>
      <c r="C36" s="52"/>
      <c r="D36" s="52"/>
      <c r="E36" s="52"/>
      <c r="F36" s="52"/>
      <c r="G36" s="52"/>
      <c r="H36" s="52"/>
      <c r="I36" s="52"/>
      <c r="J36" s="6"/>
    </row>
    <row r="37" spans="1:10" ht="15">
      <c r="A37" s="15"/>
      <c r="B37" s="36" t="s">
        <v>38</v>
      </c>
      <c r="C37" s="37"/>
      <c r="D37" s="36"/>
      <c r="E37" s="36"/>
      <c r="F37" s="36"/>
      <c r="G37" s="36"/>
      <c r="H37" s="36"/>
      <c r="I37" s="36"/>
      <c r="J37" s="6"/>
    </row>
    <row r="38" spans="1:10" ht="19.5" customHeight="1">
      <c r="A38" s="15"/>
      <c r="B38" s="49"/>
      <c r="C38" s="50"/>
      <c r="D38" s="50"/>
      <c r="E38" s="50"/>
      <c r="F38" s="50"/>
      <c r="G38" s="50"/>
      <c r="H38" s="50"/>
      <c r="I38" s="50"/>
      <c r="J38" s="6"/>
    </row>
    <row r="39" spans="2:9" ht="15">
      <c r="B39" s="49"/>
      <c r="C39" s="50"/>
      <c r="D39" s="50"/>
      <c r="E39" s="50"/>
      <c r="F39" s="50"/>
      <c r="G39" s="50"/>
      <c r="H39" s="50"/>
      <c r="I39" s="50"/>
    </row>
    <row r="40" spans="2:9" ht="15">
      <c r="B40" s="38"/>
      <c r="C40" s="35"/>
      <c r="D40" s="35"/>
      <c r="E40" s="35"/>
      <c r="F40" s="35"/>
      <c r="G40" s="35"/>
      <c r="H40" s="35"/>
      <c r="I40" s="35"/>
    </row>
    <row r="41" spans="2:9" ht="15">
      <c r="B41" s="39"/>
      <c r="C41" s="37"/>
      <c r="D41" s="36"/>
      <c r="E41" s="36"/>
      <c r="F41" s="36"/>
      <c r="G41" s="36"/>
      <c r="H41" s="36"/>
      <c r="I41" s="36"/>
    </row>
    <row r="42" spans="2:9" ht="15">
      <c r="B42" s="36"/>
      <c r="C42" s="37"/>
      <c r="D42" s="36"/>
      <c r="E42" s="36"/>
      <c r="F42" s="36"/>
      <c r="G42" s="36"/>
      <c r="H42" s="36"/>
      <c r="I42" s="36"/>
    </row>
  </sheetData>
  <sheetProtection/>
  <mergeCells count="17">
    <mergeCell ref="B35:I35"/>
    <mergeCell ref="B36:I36"/>
    <mergeCell ref="B38:I38"/>
    <mergeCell ref="B39:I39"/>
    <mergeCell ref="C15:C18"/>
    <mergeCell ref="D16:D18"/>
    <mergeCell ref="D15:G15"/>
    <mergeCell ref="E16:E18"/>
    <mergeCell ref="F16:F18"/>
    <mergeCell ref="G16:G18"/>
    <mergeCell ref="A25:H25"/>
    <mergeCell ref="A29:H29"/>
    <mergeCell ref="C10:G10"/>
    <mergeCell ref="A20:H20"/>
    <mergeCell ref="H15:H18"/>
    <mergeCell ref="A15:A18"/>
    <mergeCell ref="B15:B18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999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Сафьянова Любовь Александровна</cp:lastModifiedBy>
  <cp:lastPrinted>2015-12-24T07:22:27Z</cp:lastPrinted>
  <dcterms:created xsi:type="dcterms:W3CDTF">2002-03-25T05:35:56Z</dcterms:created>
  <dcterms:modified xsi:type="dcterms:W3CDTF">2016-03-16T05:03:26Z</dcterms:modified>
  <cp:category/>
  <cp:version/>
  <cp:contentType/>
  <cp:contentStatus/>
</cp:coreProperties>
</file>