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многокварти'!$A$1:$H$40</definedName>
    <definedName name="__vsego__">'Капитальный ремонт многокварти'!$32:$32</definedName>
  </definedNames>
  <calcPr fullCalcOnLoad="1" fullPrecision="0"/>
</workbook>
</file>

<file path=xl/sharedStrings.xml><?xml version="1.0" encoding="utf-8"?>
<sst xmlns="http://schemas.openxmlformats.org/spreadsheetml/2006/main" count="60" uniqueCount="41">
  <si>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</si>
  <si>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</si>
  <si>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</si>
  <si>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</si>
  <si>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</si>
  <si>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</si>
  <si>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</si>
  <si>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</si>
  <si>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</si>
  <si>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</si>
  <si>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</si>
  <si>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</si>
  <si>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</si>
  <si>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</si>
  <si>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</si>
  <si>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г.Томск, ул. Бела Куна, 28. Капитальный ремонт крыши.</t>
  </si>
  <si>
    <t>2</t>
  </si>
  <si>
    <t>2   Основные объекты</t>
  </si>
  <si>
    <t>ОС №02-01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</si>
  <si>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</si>
  <si>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</si>
  <si>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</si>
  <si>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</si>
  <si>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</si>
  <si>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</si>
  <si>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</si>
  <si>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</si>
  <si>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</si>
  <si>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</si>
  <si>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</si>
  <si>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</si>
  <si>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1 квартал 2016г.</t>
  </si>
  <si>
    <t>ВСЕГО по смете:</t>
  </si>
  <si>
    <t>(должность, подпись, расшифровка)</t>
  </si>
  <si>
    <t>Возвратные суммы от сдачи металлолома (справочно): 5 500*0,6435т=3 539,25р.</t>
  </si>
  <si>
    <t>Фонд «РФКР МКД ТО»</t>
  </si>
  <si>
    <t>Капитальный ремонт многоквартирного дома, расположенного по адресу: Томская область, г.Томск, ул. Бела Куна, 28.                                                                                                                                                        Капитальный ремонт крыши.</t>
  </si>
  <si>
    <t>Сводный сметный расчет в сумме: 6 641 346, 85 руб.</t>
  </si>
  <si>
    <t>НДС - 18% 
[СТР=18%; МОН=18%; ОБП=18%; ПРО=18%]</t>
  </si>
  <si>
    <t>Руководитель ___________________________</t>
  </si>
  <si>
    <t>Инженер-сметчик___________________________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</si>
</sst>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" fontId="0" fillId="0" borderId="0" xfId="0" applyNumberFormat="1" applyAlignment="1">
      <alignment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="80" zoomScaleNormal="80" zoomScalePageLayoutView="70" workbookViewId="0" topLeftCell="A7">
      <selection activeCell="C32" sqref="C32"/>
    </sheetView>
  </sheetViews>
  <sheetFormatPr defaultColWidth="9.00390625" defaultRowHeight="12.75"/>
  <cols>
    <col min="1" max="1" width="5.00390625" style="10" customWidth="1"/>
    <col min="2" max="2" width="25.50390625" style="13" customWidth="1"/>
    <col min="3" max="3" width="48.50390625" style="11" customWidth="1"/>
    <col min="4" max="4" width="16.50390625" style="7" customWidth="1"/>
    <col min="5" max="5" width="15.375" style="7" customWidth="1"/>
    <col min="6" max="6" width="17.00390625" style="7" customWidth="1"/>
    <col min="7" max="7" width="12.50390625" style="7" customWidth="1"/>
    <col min="8" max="8" width="13.50390625" style="7" customWidth="1"/>
    <col min="9" max="10" width="14.375" style="0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35</v>
      </c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12.75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37</v>
      </c>
      <c r="D6" s="3"/>
      <c r="E6" s="8"/>
      <c r="F6" s="3"/>
      <c r="G6" s="3"/>
      <c r="H6" s="3"/>
    </row>
    <row r="7" spans="2:8" ht="12.75">
      <c r="B7" s="13" t="s">
        <v>14</v>
      </c>
      <c r="D7" s="2" t="s">
        <v>30</v>
      </c>
      <c r="F7" s="3"/>
      <c r="G7" s="3"/>
      <c r="H7" s="3"/>
    </row>
    <row r="8" spans="2:8" ht="12.75">
      <c r="B8" s="13" t="s">
        <v>14</v>
      </c>
      <c r="D8" s="6"/>
      <c r="F8" s="3"/>
      <c r="G8" s="3"/>
      <c r="H8" s="3"/>
    </row>
    <row r="9" spans="2:8" ht="42.75" customHeight="1">
      <c r="B9" s="13" t="s">
        <v>14</v>
      </c>
      <c r="C9" s="47" t="s">
        <v>36</v>
      </c>
      <c r="D9" s="48"/>
      <c r="E9" s="48"/>
      <c r="F9" s="48"/>
      <c r="G9" s="48"/>
      <c r="H9" s="3"/>
    </row>
    <row r="10" spans="2:8" ht="12.75">
      <c r="B10" s="13" t="s">
        <v>14</v>
      </c>
      <c r="D10" s="1" t="s">
        <v>0</v>
      </c>
      <c r="F10" s="3"/>
      <c r="G10" s="3"/>
      <c r="H10" s="3"/>
    </row>
    <row r="11" spans="2:8" ht="12.75">
      <c r="B11" s="13" t="s">
        <v>14</v>
      </c>
      <c r="H11" s="3"/>
    </row>
    <row r="12" spans="2:8" ht="12.75">
      <c r="B12" s="13" t="s">
        <v>31</v>
      </c>
      <c r="D12" s="6"/>
      <c r="E12" s="3"/>
      <c r="F12" s="3"/>
      <c r="G12" s="3"/>
      <c r="H12" s="3"/>
    </row>
    <row r="13" spans="2:8" ht="12.75">
      <c r="B13" s="13" t="s">
        <v>14</v>
      </c>
      <c r="D13" s="6"/>
      <c r="E13" s="3"/>
      <c r="F13" s="3"/>
      <c r="G13" s="3"/>
      <c r="H13" s="3"/>
    </row>
    <row r="14" spans="2:8" ht="12.75">
      <c r="B14" s="13" t="s">
        <v>14</v>
      </c>
      <c r="D14" s="3"/>
      <c r="E14" s="3"/>
      <c r="F14" s="3"/>
      <c r="G14" s="3"/>
      <c r="H14" s="3"/>
    </row>
    <row r="15" spans="1:8" ht="12.75" customHeight="1">
      <c r="A15" s="39" t="s">
        <v>1</v>
      </c>
      <c r="B15" s="40" t="s">
        <v>5</v>
      </c>
      <c r="C15" s="39" t="s">
        <v>6</v>
      </c>
      <c r="D15" s="41" t="s">
        <v>7</v>
      </c>
      <c r="E15" s="41"/>
      <c r="F15" s="41"/>
      <c r="G15" s="41"/>
      <c r="H15" s="39" t="s">
        <v>13</v>
      </c>
    </row>
    <row r="16" spans="1:8" ht="12.75">
      <c r="A16" s="39"/>
      <c r="B16" s="40"/>
      <c r="C16" s="39"/>
      <c r="D16" s="39" t="s">
        <v>9</v>
      </c>
      <c r="E16" s="39" t="s">
        <v>10</v>
      </c>
      <c r="F16" s="39" t="s">
        <v>11</v>
      </c>
      <c r="G16" s="39" t="s">
        <v>12</v>
      </c>
      <c r="H16" s="39"/>
    </row>
    <row r="17" spans="1:8" ht="12.75">
      <c r="A17" s="39"/>
      <c r="B17" s="40"/>
      <c r="C17" s="39"/>
      <c r="D17" s="39"/>
      <c r="E17" s="39"/>
      <c r="F17" s="39"/>
      <c r="G17" s="39"/>
      <c r="H17" s="39"/>
    </row>
    <row r="18" spans="1:8" ht="12.75">
      <c r="A18" s="39"/>
      <c r="B18" s="40"/>
      <c r="C18" s="39"/>
      <c r="D18" s="39"/>
      <c r="E18" s="39"/>
      <c r="F18" s="39"/>
      <c r="G18" s="39"/>
      <c r="H18" s="39"/>
    </row>
    <row r="19" spans="1:8" ht="12.75">
      <c r="A19" s="4">
        <v>1</v>
      </c>
      <c r="B19" s="14" t="s">
        <v>16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45" t="s">
        <v>17</v>
      </c>
      <c r="B20" s="46"/>
      <c r="C20" s="46"/>
      <c r="D20" s="46"/>
      <c r="E20" s="46"/>
      <c r="F20" s="46"/>
      <c r="G20" s="46"/>
      <c r="H20" s="46"/>
    </row>
    <row r="21" spans="1:8" s="28" customFormat="1" ht="39">
      <c r="A21" s="27">
        <v>1</v>
      </c>
      <c r="B21" s="18" t="s">
        <v>18</v>
      </c>
      <c r="C21" s="19" t="s">
        <v>15</v>
      </c>
      <c r="D21" s="32">
        <v>5185380</v>
      </c>
      <c r="E21" s="32">
        <v>332520</v>
      </c>
      <c r="F21" s="32"/>
      <c r="G21" s="32"/>
      <c r="H21" s="32">
        <v>5517900</v>
      </c>
    </row>
    <row r="22" spans="1:8" s="28" customFormat="1" ht="13.5">
      <c r="A22" s="30"/>
      <c r="B22" s="20" t="s">
        <v>14</v>
      </c>
      <c r="C22" s="21" t="s">
        <v>19</v>
      </c>
      <c r="D22" s="33">
        <v>5185380</v>
      </c>
      <c r="E22" s="33">
        <v>332520</v>
      </c>
      <c r="F22" s="33"/>
      <c r="G22" s="33"/>
      <c r="H22" s="33">
        <v>5517900</v>
      </c>
    </row>
    <row r="23" spans="1:8" s="28" customFormat="1" ht="12.75">
      <c r="A23" s="29"/>
      <c r="B23" s="22" t="s">
        <v>14</v>
      </c>
      <c r="C23" s="23" t="s">
        <v>20</v>
      </c>
      <c r="D23" s="34">
        <v>5185380</v>
      </c>
      <c r="E23" s="34">
        <v>332520</v>
      </c>
      <c r="F23" s="34"/>
      <c r="G23" s="34"/>
      <c r="H23" s="34">
        <f>H22</f>
        <v>5517900</v>
      </c>
    </row>
    <row r="24" spans="1:8" ht="12.75">
      <c r="A24" s="45" t="s">
        <v>21</v>
      </c>
      <c r="B24" s="46"/>
      <c r="C24" s="46"/>
      <c r="D24" s="46"/>
      <c r="E24" s="46"/>
      <c r="F24" s="46"/>
      <c r="G24" s="46"/>
      <c r="H24" s="46"/>
    </row>
    <row r="25" spans="1:8" s="28" customFormat="1" ht="26.25">
      <c r="A25" s="27">
        <v>2</v>
      </c>
      <c r="B25" s="18" t="s">
        <v>22</v>
      </c>
      <c r="C25" s="19" t="s">
        <v>23</v>
      </c>
      <c r="D25" s="32">
        <v>103710</v>
      </c>
      <c r="E25" s="32">
        <v>6650</v>
      </c>
      <c r="F25" s="32"/>
      <c r="G25" s="32"/>
      <c r="H25" s="32">
        <f>D25+E25</f>
        <v>110360</v>
      </c>
    </row>
    <row r="26" spans="1:8" s="28" customFormat="1" ht="13.5">
      <c r="A26" s="30"/>
      <c r="B26" s="20" t="s">
        <v>14</v>
      </c>
      <c r="C26" s="21" t="s">
        <v>24</v>
      </c>
      <c r="D26" s="33">
        <v>103710</v>
      </c>
      <c r="E26" s="33">
        <v>6650</v>
      </c>
      <c r="F26" s="33"/>
      <c r="G26" s="33"/>
      <c r="H26" s="33">
        <f>H25</f>
        <v>110360</v>
      </c>
    </row>
    <row r="27" spans="1:8" s="28" customFormat="1" ht="12.75">
      <c r="A27" s="29"/>
      <c r="B27" s="22" t="s">
        <v>14</v>
      </c>
      <c r="C27" s="23" t="s">
        <v>25</v>
      </c>
      <c r="D27" s="34">
        <v>5289090</v>
      </c>
      <c r="E27" s="34">
        <v>339170</v>
      </c>
      <c r="F27" s="34"/>
      <c r="G27" s="34"/>
      <c r="H27" s="34">
        <f>H26+H23</f>
        <v>5628260</v>
      </c>
    </row>
    <row r="28" spans="1:8" ht="12.75">
      <c r="A28" s="45" t="s">
        <v>26</v>
      </c>
      <c r="B28" s="46"/>
      <c r="C28" s="46"/>
      <c r="D28" s="46"/>
      <c r="E28" s="46"/>
      <c r="F28" s="46"/>
      <c r="G28" s="46"/>
      <c r="H28" s="46"/>
    </row>
    <row r="29" spans="1:10" s="28" customFormat="1" ht="26.25">
      <c r="A29" s="27">
        <v>3</v>
      </c>
      <c r="B29" s="18" t="s">
        <v>27</v>
      </c>
      <c r="C29" s="19" t="s">
        <v>38</v>
      </c>
      <c r="D29" s="32">
        <v>952040</v>
      </c>
      <c r="E29" s="32">
        <v>61050</v>
      </c>
      <c r="F29" s="32"/>
      <c r="G29" s="32"/>
      <c r="H29" s="32">
        <f>H27*0.18</f>
        <v>1013090</v>
      </c>
      <c r="I29" s="36"/>
      <c r="J29" s="36"/>
    </row>
    <row r="30" spans="1:10" s="28" customFormat="1" ht="13.5">
      <c r="A30" s="30"/>
      <c r="B30" s="20" t="s">
        <v>14</v>
      </c>
      <c r="C30" s="21" t="s">
        <v>28</v>
      </c>
      <c r="D30" s="33">
        <v>952040</v>
      </c>
      <c r="E30" s="33">
        <v>61050</v>
      </c>
      <c r="F30" s="33"/>
      <c r="G30" s="33"/>
      <c r="H30" s="33">
        <f>H29</f>
        <v>1013090</v>
      </c>
      <c r="I30" s="36"/>
      <c r="J30" s="36"/>
    </row>
    <row r="31" spans="1:10" s="28" customFormat="1" ht="12.75">
      <c r="A31" s="29"/>
      <c r="B31" s="22" t="s">
        <v>14</v>
      </c>
      <c r="C31" s="23" t="s">
        <v>29</v>
      </c>
      <c r="D31" s="34">
        <v>6241130</v>
      </c>
      <c r="E31" s="34">
        <v>400220</v>
      </c>
      <c r="F31" s="34"/>
      <c r="G31" s="34"/>
      <c r="H31" s="34">
        <f>H27+H29</f>
        <v>6641350</v>
      </c>
      <c r="I31" s="36"/>
      <c r="J31" s="36"/>
    </row>
    <row r="32" spans="1:8" s="28" customFormat="1" ht="12.75">
      <c r="A32" s="31"/>
      <c r="B32" s="24" t="s">
        <v>14</v>
      </c>
      <c r="C32" s="25" t="s">
        <v>32</v>
      </c>
      <c r="D32" s="35">
        <v>6241130</v>
      </c>
      <c r="E32" s="35">
        <v>400220</v>
      </c>
      <c r="F32" s="35"/>
      <c r="G32" s="35"/>
      <c r="H32" s="35">
        <f>H31</f>
        <v>6641350</v>
      </c>
    </row>
    <row r="33" spans="1:10" s="28" customFormat="1" ht="26.25">
      <c r="A33" s="31"/>
      <c r="B33" s="24" t="s">
        <v>14</v>
      </c>
      <c r="C33" s="25" t="s">
        <v>34</v>
      </c>
      <c r="D33" s="35"/>
      <c r="E33" s="35"/>
      <c r="F33" s="35"/>
      <c r="G33" s="35"/>
      <c r="H33" s="35">
        <v>3540</v>
      </c>
      <c r="I33" s="36"/>
      <c r="J33" s="36"/>
    </row>
    <row r="34" ht="12.75">
      <c r="B34" s="13" t="s">
        <v>14</v>
      </c>
    </row>
    <row r="35" spans="1:10" ht="12.75">
      <c r="A35" s="26"/>
      <c r="B35" s="42" t="s">
        <v>39</v>
      </c>
      <c r="C35" s="49"/>
      <c r="D35" s="49"/>
      <c r="E35" s="49"/>
      <c r="F35" s="49"/>
      <c r="G35" s="49"/>
      <c r="H35" s="49"/>
      <c r="I35" s="49"/>
      <c r="J35" s="7"/>
    </row>
    <row r="36" spans="1:10" ht="12.75">
      <c r="A36" s="26"/>
      <c r="B36" s="43" t="s">
        <v>33</v>
      </c>
      <c r="C36" s="44"/>
      <c r="D36" s="44"/>
      <c r="E36" s="44"/>
      <c r="F36" s="44"/>
      <c r="G36" s="44"/>
      <c r="H36" s="44"/>
      <c r="I36" s="44"/>
      <c r="J36" s="7"/>
    </row>
    <row r="37" spans="1:10" ht="12.75">
      <c r="A37" s="26"/>
      <c r="B37" s="37"/>
      <c r="C37" s="38"/>
      <c r="D37" s="37"/>
      <c r="E37" s="37"/>
      <c r="F37" s="37"/>
      <c r="G37" s="37"/>
      <c r="H37" s="37"/>
      <c r="I37" s="37"/>
      <c r="J37" s="7"/>
    </row>
    <row r="38" spans="1:10" ht="12.75">
      <c r="A38" s="26"/>
      <c r="B38" s="42" t="s">
        <v>40</v>
      </c>
      <c r="C38" s="49"/>
      <c r="D38" s="49"/>
      <c r="E38" s="49"/>
      <c r="F38" s="49"/>
      <c r="G38" s="49"/>
      <c r="H38" s="49"/>
      <c r="I38" s="49"/>
      <c r="J38" s="7"/>
    </row>
    <row r="39" spans="2:9" ht="12.75">
      <c r="B39" s="43" t="s">
        <v>33</v>
      </c>
      <c r="C39" s="44"/>
      <c r="D39" s="44"/>
      <c r="E39" s="44"/>
      <c r="F39" s="44"/>
      <c r="G39" s="44"/>
      <c r="H39" s="44"/>
      <c r="I39" s="44"/>
    </row>
    <row r="40" spans="2:9" ht="12.75">
      <c r="B40" s="37"/>
      <c r="C40" s="38"/>
      <c r="D40" s="37"/>
      <c r="E40" s="37"/>
      <c r="F40" s="37"/>
      <c r="G40" s="37"/>
      <c r="H40" s="37"/>
      <c r="I40" s="37"/>
    </row>
  </sheetData>
  <sheetProtection password="EC6B" sheet="1" objects="1" scenarios="1" selectLockedCells="1" selectUnlockedCells="1"/>
  <mergeCells count="17">
    <mergeCell ref="C9:G9"/>
    <mergeCell ref="B35:I35"/>
    <mergeCell ref="B36:I36"/>
    <mergeCell ref="B38:I38"/>
    <mergeCell ref="B39:I39"/>
    <mergeCell ref="E16:E18"/>
    <mergeCell ref="F16:F18"/>
    <mergeCell ref="G16:G18"/>
    <mergeCell ref="A24:H24"/>
    <mergeCell ref="A28:H28"/>
    <mergeCell ref="A20:H20"/>
    <mergeCell ref="H15:H18"/>
    <mergeCell ref="A15:A18"/>
    <mergeCell ref="B15:B18"/>
    <mergeCell ref="C15:C18"/>
    <mergeCell ref="D16:D18"/>
    <mergeCell ref="D15:G15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7" r:id="rId1"/>
  <headerFooter alignWithMargins="0">
    <oddHeader>&amp;L&amp;8Quick Smeta v2.</oddHeader>
    <oddFooter>&amp;LСтраница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2009-04-12T16:29:59Z</cp:lastPrinted>
  <dcterms:created xsi:type="dcterms:W3CDTF">2002-03-25T05:35:56Z</dcterms:created>
  <dcterms:modified xsi:type="dcterms:W3CDTF">2016-04-21T03:30:24Z</dcterms:modified>
  <cp:category/>
  <cp:version/>
  <cp:contentType/>
  <cp:contentStatus/>
</cp:coreProperties>
</file>