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22.04.16\Колпашево, Кирова 44\"/>
    </mc:Choice>
  </mc:AlternateContent>
  <bookViews>
    <workbookView xWindow="480" yWindow="72" windowWidth="11340" windowHeight="9348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0" i="1" l="1"/>
  <c r="H31" i="1" s="1"/>
  <c r="E27" i="1"/>
  <c r="D27" i="1"/>
  <c r="H26" i="1"/>
  <c r="H25" i="1"/>
  <c r="H24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<sst xmlns="http://schemas.openxmlformats.org/spreadsheetml/2006/main" count="61" uniqueCount="44">
  <si>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</si>
  <si>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</si>
  <si>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</si>
  <si>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</si>
  <si>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</si>
  <si>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</si>
  <si>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</si>
  <si>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</si>
  <si>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</si>
  <si>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</si>
  <si>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</si>
  <si>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</si>
  <si>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</si>
  <si>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</si>
  <si>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</si>
  <si>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</si>
  <si>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</si>
  <si>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</si>
  <si>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</si>
  <si>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</si>
  <si>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</si>
  <si>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</si>
  <si>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</si>
  <si>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</si>
  <si>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</si>
  <si>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</si>
  <si>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</si>
  <si>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</si>
  <si>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</si>
  <si>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</si>
  <si>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</si>
  <si>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</si>
  <si>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</si>
  <si>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</si>
  <si>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</si>
  <si>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</si>
  <si>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</si>
  <si>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</si>
  <si>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</si>
  <si>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</si>
  <si>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</si>
  <si>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</si>
  <si>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Кирова, д. 44</t>
  </si>
  <si>
    <t>Сводный сметный расчет в сумме: 1 227 664,78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</si>
</sst>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topLeftCell="A13" zoomScaleNormal="100" zoomScaleSheetLayoutView="100" zoomScalePageLayoutView="90" workbookViewId="0">
      <selection activeCell="C7" sqref="C7"/>
    </sheetView>
  </sheetViews>
  <sheetFormatPr defaultRowHeight="13.2" x14ac:dyDescent="0.25"/>
  <cols>
    <col min="1" max="1" width="5" style="11" customWidth="1"/>
    <col min="2" max="2" width="23.5546875" style="15" customWidth="1"/>
    <col min="3" max="3" width="51.5546875" style="12" customWidth="1"/>
    <col min="4" max="4" width="16.44140625" style="7" customWidth="1"/>
    <col min="5" max="5" width="15.33203125" style="7" customWidth="1"/>
    <col min="6" max="6" width="17" style="7" customWidth="1"/>
    <col min="7" max="7" width="12.5546875" style="7" customWidth="1"/>
    <col min="8" max="8" width="13.44140625" style="7" customWidth="1"/>
    <col min="9" max="9" width="10.109375" bestFit="1" customWidth="1"/>
    <col min="10" max="10" width="13.33203125" customWidth="1"/>
    <col min="11" max="13" width="11.6640625" bestFit="1" customWidth="1"/>
  </cols>
  <sheetData>
    <row r="1" spans="2:8" x14ac:dyDescent="0.25">
      <c r="B1" s="15" t="s">
        <v>15</v>
      </c>
      <c r="D1" s="3"/>
      <c r="E1" s="3"/>
      <c r="F1" s="3"/>
      <c r="G1" s="3"/>
      <c r="H1" s="10" t="s">
        <v>2</v>
      </c>
    </row>
    <row r="2" spans="2:8" x14ac:dyDescent="0.25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5">
      <c r="B3" s="15" t="s">
        <v>15</v>
      </c>
      <c r="D3" s="8" t="s">
        <v>5</v>
      </c>
      <c r="F3" s="3"/>
      <c r="G3" s="3"/>
      <c r="H3" s="3"/>
    </row>
    <row r="4" spans="2:8" x14ac:dyDescent="0.25">
      <c r="D4" s="8"/>
      <c r="F4" s="3"/>
      <c r="G4" s="3"/>
      <c r="H4" s="3"/>
    </row>
    <row r="5" spans="2:8" ht="26.25" customHeight="1" x14ac:dyDescent="0.25">
      <c r="B5" s="17" t="s">
        <v>33</v>
      </c>
      <c r="C5" s="14"/>
      <c r="D5" s="3"/>
      <c r="E5" s="8"/>
      <c r="F5" s="3"/>
      <c r="G5" s="3"/>
      <c r="H5" s="3"/>
    </row>
    <row r="6" spans="2:8" x14ac:dyDescent="0.25">
      <c r="B6" s="15" t="s">
        <v>15</v>
      </c>
      <c r="D6" s="3"/>
      <c r="E6" s="8"/>
      <c r="F6" s="3"/>
      <c r="G6" s="3"/>
      <c r="H6" s="3"/>
    </row>
    <row r="7" spans="2:8" x14ac:dyDescent="0.25">
      <c r="B7" s="17" t="s">
        <v>43</v>
      </c>
      <c r="D7" s="3"/>
      <c r="E7" s="8"/>
      <c r="F7" s="3"/>
      <c r="G7" s="3"/>
      <c r="H7" s="3"/>
    </row>
    <row r="8" spans="2:8" x14ac:dyDescent="0.25">
      <c r="B8" s="17"/>
      <c r="D8" s="3"/>
      <c r="E8" s="8"/>
      <c r="F8" s="3"/>
      <c r="G8" s="3"/>
      <c r="H8" s="3"/>
    </row>
    <row r="9" spans="2:8" ht="18" customHeight="1" x14ac:dyDescent="0.25">
      <c r="B9" s="15" t="s">
        <v>6</v>
      </c>
      <c r="H9" s="3"/>
    </row>
    <row r="10" spans="2:8" x14ac:dyDescent="0.25">
      <c r="B10" s="15" t="s">
        <v>15</v>
      </c>
      <c r="G10" s="3"/>
      <c r="H10" s="3"/>
    </row>
    <row r="11" spans="2:8" x14ac:dyDescent="0.25">
      <c r="B11" s="15" t="s">
        <v>15</v>
      </c>
      <c r="D11" s="2" t="s">
        <v>3</v>
      </c>
      <c r="F11" s="3"/>
      <c r="G11" s="3"/>
      <c r="H11" s="3"/>
    </row>
    <row r="12" spans="2:8" x14ac:dyDescent="0.25">
      <c r="B12" s="15" t="s">
        <v>15</v>
      </c>
      <c r="D12" s="6"/>
      <c r="F12" s="3"/>
      <c r="G12" s="3"/>
      <c r="H12" s="3"/>
    </row>
    <row r="13" spans="2:8" x14ac:dyDescent="0.25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 x14ac:dyDescent="0.25">
      <c r="B14" s="15" t="s">
        <v>15</v>
      </c>
      <c r="D14" s="1" t="s">
        <v>0</v>
      </c>
      <c r="F14" s="3"/>
      <c r="G14" s="3"/>
      <c r="H14" s="3"/>
    </row>
    <row r="15" spans="2:8" x14ac:dyDescent="0.25">
      <c r="B15" s="15" t="s">
        <v>15</v>
      </c>
      <c r="H15" s="3"/>
    </row>
    <row r="16" spans="2:8" x14ac:dyDescent="0.25">
      <c r="B16" s="15" t="s">
        <v>36</v>
      </c>
      <c r="D16" s="6"/>
      <c r="E16" s="3"/>
      <c r="F16" s="3"/>
      <c r="G16" s="3"/>
      <c r="H16" s="3"/>
    </row>
    <row r="17" spans="1:14" x14ac:dyDescent="0.25">
      <c r="B17" s="15" t="s">
        <v>15</v>
      </c>
      <c r="D17" s="3"/>
      <c r="E17" s="3"/>
      <c r="F17" s="3"/>
      <c r="G17" s="3"/>
      <c r="H17" s="3"/>
    </row>
    <row r="18" spans="1:14" ht="12.75" customHeight="1" x14ac:dyDescent="0.25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5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5">
      <c r="A20" s="44"/>
      <c r="B20" s="45"/>
      <c r="C20" s="44"/>
      <c r="D20" s="44"/>
      <c r="E20" s="44"/>
      <c r="F20" s="44"/>
      <c r="G20" s="44"/>
      <c r="H20" s="44"/>
    </row>
    <row r="21" spans="1:14" x14ac:dyDescent="0.25">
      <c r="A21" s="44"/>
      <c r="B21" s="45"/>
      <c r="C21" s="44"/>
      <c r="D21" s="44"/>
      <c r="E21" s="44"/>
      <c r="F21" s="44"/>
      <c r="G21" s="44"/>
      <c r="H21" s="44"/>
    </row>
    <row r="22" spans="1:14" x14ac:dyDescent="0.25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5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 x14ac:dyDescent="0.25">
      <c r="A24" s="29">
        <v>1</v>
      </c>
      <c r="B24" s="20" t="s">
        <v>18</v>
      </c>
      <c r="C24" s="21" t="s">
        <v>38</v>
      </c>
      <c r="D24" s="34">
        <v>635768</v>
      </c>
      <c r="E24" s="34"/>
      <c r="F24" s="34"/>
      <c r="G24" s="34"/>
      <c r="H24" s="34">
        <f>D24</f>
        <v>635768</v>
      </c>
    </row>
    <row r="25" spans="1:14" s="30" customFormat="1" x14ac:dyDescent="0.25">
      <c r="A25" s="29">
        <v>2</v>
      </c>
      <c r="B25" s="20" t="s">
        <v>37</v>
      </c>
      <c r="C25" s="21" t="s">
        <v>41</v>
      </c>
      <c r="D25" s="34">
        <v>333321</v>
      </c>
      <c r="E25" s="34"/>
      <c r="F25" s="34"/>
      <c r="G25" s="34"/>
      <c r="H25" s="34">
        <f>D25+E25</f>
        <v>333321</v>
      </c>
    </row>
    <row r="26" spans="1:14" s="30" customFormat="1" x14ac:dyDescent="0.25">
      <c r="A26" s="29">
        <v>3</v>
      </c>
      <c r="B26" s="20" t="s">
        <v>40</v>
      </c>
      <c r="C26" s="21" t="s">
        <v>39</v>
      </c>
      <c r="D26" s="34">
        <v>10596</v>
      </c>
      <c r="E26" s="34">
        <v>40309</v>
      </c>
      <c r="F26" s="34"/>
      <c r="G26" s="34"/>
      <c r="H26" s="34">
        <f>D26+E26</f>
        <v>50905</v>
      </c>
    </row>
    <row r="27" spans="1:14" s="30" customFormat="1" ht="13.8" x14ac:dyDescent="0.3">
      <c r="A27" s="32"/>
      <c r="B27" s="22" t="s">
        <v>15</v>
      </c>
      <c r="C27" s="23" t="s">
        <v>19</v>
      </c>
      <c r="D27" s="35">
        <f>D24+D25+D26</f>
        <v>979685</v>
      </c>
      <c r="E27" s="35">
        <f>E24+E25+E26</f>
        <v>40309</v>
      </c>
      <c r="F27" s="35"/>
      <c r="G27" s="35"/>
      <c r="H27" s="35">
        <f>H24+H25+H26</f>
        <v>1019994</v>
      </c>
    </row>
    <row r="28" spans="1:14" s="30" customFormat="1" x14ac:dyDescent="0.25">
      <c r="A28" s="31"/>
      <c r="B28" s="24" t="s">
        <v>15</v>
      </c>
      <c r="C28" s="25" t="s">
        <v>20</v>
      </c>
      <c r="D28" s="36">
        <f>D27</f>
        <v>979685</v>
      </c>
      <c r="E28" s="36">
        <f>E27</f>
        <v>40309</v>
      </c>
      <c r="F28" s="36"/>
      <c r="G28" s="36"/>
      <c r="H28" s="36">
        <f>H27</f>
        <v>1019994</v>
      </c>
    </row>
    <row r="29" spans="1:14" x14ac:dyDescent="0.25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6.4" x14ac:dyDescent="0.25">
      <c r="A30" s="29">
        <v>4</v>
      </c>
      <c r="B30" s="20" t="s">
        <v>22</v>
      </c>
      <c r="C30" s="21" t="s">
        <v>23</v>
      </c>
      <c r="D30" s="34">
        <v>19593.7</v>
      </c>
      <c r="E30" s="34">
        <v>806.18</v>
      </c>
      <c r="F30" s="34"/>
      <c r="G30" s="34"/>
      <c r="H30" s="34">
        <f>D30+E30</f>
        <v>20399.88</v>
      </c>
      <c r="J30" s="38"/>
      <c r="K30" s="38"/>
      <c r="L30" s="38"/>
      <c r="M30" s="38"/>
      <c r="N30" s="38"/>
    </row>
    <row r="31" spans="1:14" s="30" customFormat="1" ht="13.8" x14ac:dyDescent="0.3">
      <c r="A31" s="32"/>
      <c r="B31" s="22" t="s">
        <v>15</v>
      </c>
      <c r="C31" s="23" t="s">
        <v>24</v>
      </c>
      <c r="D31" s="35">
        <f>D30</f>
        <v>19593.7</v>
      </c>
      <c r="E31" s="35">
        <f>E30</f>
        <v>806.18</v>
      </c>
      <c r="F31" s="35"/>
      <c r="G31" s="35"/>
      <c r="H31" s="35">
        <f>H30</f>
        <v>20399.88</v>
      </c>
      <c r="J31" s="38"/>
      <c r="K31" s="38"/>
      <c r="L31" s="38"/>
      <c r="M31" s="38"/>
      <c r="N31" s="38"/>
    </row>
    <row r="32" spans="1:14" s="30" customFormat="1" x14ac:dyDescent="0.25">
      <c r="A32" s="31"/>
      <c r="B32" s="24" t="s">
        <v>15</v>
      </c>
      <c r="C32" s="25" t="s">
        <v>25</v>
      </c>
      <c r="D32" s="36">
        <f>D31+D28</f>
        <v>999278.7</v>
      </c>
      <c r="E32" s="36">
        <f>E31+E28</f>
        <v>41115.18</v>
      </c>
      <c r="F32" s="36"/>
      <c r="G32" s="36"/>
      <c r="H32" s="36">
        <f>H28+H31</f>
        <v>1040393.88</v>
      </c>
      <c r="J32" s="38"/>
      <c r="K32" s="38"/>
      <c r="L32" s="38"/>
      <c r="M32" s="38"/>
      <c r="N32" s="38"/>
    </row>
    <row r="33" spans="1:14" x14ac:dyDescent="0.25">
      <c r="A33" s="47" t="s">
        <v>26</v>
      </c>
      <c r="B33" s="48"/>
      <c r="C33" s="48"/>
      <c r="D33" s="48"/>
      <c r="E33" s="48"/>
      <c r="F33" s="48"/>
      <c r="G33" s="48"/>
      <c r="H33" s="48"/>
      <c r="J33" s="39"/>
      <c r="K33" s="39"/>
      <c r="L33" s="39"/>
      <c r="M33" s="39"/>
      <c r="N33" s="39"/>
    </row>
    <row r="34" spans="1:14" s="30" customFormat="1" ht="26.4" x14ac:dyDescent="0.25">
      <c r="A34" s="29">
        <v>5</v>
      </c>
      <c r="B34" s="20" t="s">
        <v>27</v>
      </c>
      <c r="C34" s="21" t="s">
        <v>31</v>
      </c>
      <c r="D34" s="34">
        <v>179870.17</v>
      </c>
      <c r="E34" s="34">
        <v>7400.73</v>
      </c>
      <c r="F34" s="34"/>
      <c r="G34" s="34"/>
      <c r="H34" s="34">
        <f>D34+E34</f>
        <v>187270.90000000002</v>
      </c>
      <c r="I34" s="38"/>
      <c r="J34" s="38"/>
      <c r="K34" s="38"/>
      <c r="L34" s="38"/>
      <c r="M34" s="38"/>
      <c r="N34" s="38"/>
    </row>
    <row r="35" spans="1:14" s="30" customFormat="1" ht="13.8" x14ac:dyDescent="0.3">
      <c r="A35" s="32"/>
      <c r="B35" s="22" t="s">
        <v>15</v>
      </c>
      <c r="C35" s="23" t="s">
        <v>28</v>
      </c>
      <c r="D35" s="35">
        <f>D34</f>
        <v>179870.17</v>
      </c>
      <c r="E35" s="35">
        <f>E34</f>
        <v>7400.73</v>
      </c>
      <c r="F35" s="35"/>
      <c r="G35" s="35"/>
      <c r="H35" s="35">
        <f>H34</f>
        <v>187270.90000000002</v>
      </c>
      <c r="J35" s="38"/>
      <c r="K35" s="38"/>
      <c r="L35" s="38"/>
      <c r="M35" s="38"/>
      <c r="N35" s="38"/>
    </row>
    <row r="36" spans="1:14" s="30" customFormat="1" x14ac:dyDescent="0.25">
      <c r="A36" s="31"/>
      <c r="B36" s="24" t="s">
        <v>15</v>
      </c>
      <c r="C36" s="25" t="s">
        <v>29</v>
      </c>
      <c r="D36" s="36">
        <f>D32+D35</f>
        <v>1179148.8699999999</v>
      </c>
      <c r="E36" s="36">
        <f>E32+E35</f>
        <v>48515.91</v>
      </c>
      <c r="F36" s="36"/>
      <c r="G36" s="36"/>
      <c r="H36" s="36">
        <f>H32+H35</f>
        <v>1227664.78</v>
      </c>
      <c r="J36" s="38"/>
      <c r="K36" s="38"/>
      <c r="L36" s="38"/>
      <c r="M36" s="38"/>
      <c r="N36" s="38"/>
    </row>
    <row r="37" spans="1:14" s="30" customFormat="1" x14ac:dyDescent="0.25">
      <c r="A37" s="33"/>
      <c r="B37" s="26" t="s">
        <v>15</v>
      </c>
      <c r="C37" s="27" t="s">
        <v>30</v>
      </c>
      <c r="D37" s="37">
        <v>1179148.8700000001</v>
      </c>
      <c r="E37" s="37">
        <v>48515.91</v>
      </c>
      <c r="F37" s="37"/>
      <c r="G37" s="37"/>
      <c r="H37" s="37">
        <v>1227664.78</v>
      </c>
    </row>
    <row r="38" spans="1:14" x14ac:dyDescent="0.25">
      <c r="B38" s="15" t="s">
        <v>15</v>
      </c>
    </row>
    <row r="39" spans="1:14" ht="21.75" customHeight="1" x14ac:dyDescent="0.25">
      <c r="A39" s="28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6" x14ac:dyDescent="0.25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5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 x14ac:dyDescent="0.25">
      <c r="B42" s="50"/>
      <c r="C42" s="51"/>
      <c r="D42" s="51"/>
      <c r="E42" s="51"/>
      <c r="F42" s="51"/>
      <c r="G42" s="51"/>
      <c r="H42" s="51"/>
      <c r="I42" s="51"/>
    </row>
    <row r="43" spans="1:14" ht="15.6" x14ac:dyDescent="0.25">
      <c r="B43" s="41"/>
      <c r="C43" s="40"/>
      <c r="D43" s="40"/>
      <c r="E43" s="40"/>
      <c r="F43" s="40"/>
      <c r="G43" s="40"/>
      <c r="H43" s="40"/>
      <c r="I43" s="40"/>
    </row>
  </sheetData>
  <sheetProtection algorithmName="SHA-512" hashValue="ZG68nTOd/RKFuhASB+WTB6Ked3bP1s5K+vyBued/EbHKtEHXVsTB4WdxVrxZ6m+e5WZVEnx3xjbpavfluL+YXg==" saltValue="PliHfPd9NCuzPXC1KV4bzw==" spinCount="100000" sheet="1" objects="1" scenarios="1" selectLockedCells="1" selectUnlockedCells="1"/>
  <mergeCells count="15">
    <mergeCell ref="A23:H23"/>
    <mergeCell ref="B41:I41"/>
    <mergeCell ref="B42:I42"/>
    <mergeCell ref="A29:H29"/>
    <mergeCell ref="A33:H33"/>
    <mergeCell ref="B39:I39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Сафьянова Любовь Александровна</cp:lastModifiedBy>
  <cp:lastPrinted>2016-04-20T04:39:41Z</cp:lastPrinted>
  <dcterms:created xsi:type="dcterms:W3CDTF">2002-03-25T05:35:56Z</dcterms:created>
  <dcterms:modified xsi:type="dcterms:W3CDTF">2016-04-20T04:44:30Z</dcterms:modified>
</cp:coreProperties>
</file>