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Сводный сметный расчет" sheetId="1" r:id="rId1"/>
  </sheets>
  <definedNames>
    <definedName name="_xlnm.Print_Titles" localSheetId="0">'Сводный сметный расчет'!$25:$25</definedName>
  </definedNames>
  <calcPr fullCalcOnLoad="1" fullPrecision="0"/>
</workbook>
</file>

<file path=xl/sharedStrings.xml><?xml version="1.0" encoding="utf-8"?>
<sst xmlns="http://schemas.openxmlformats.org/spreadsheetml/2006/main" count="37" uniqueCount="36">
  <si>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</si>
  <si>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</si>
  <si>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</si>
  <si>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</si>
  <si>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</si>
  <si>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</si>
  <si>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</si>
  <si>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</si>
  <si>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</si>
  <si>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</si>
  <si>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</si>
  <si>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</si>
  <si>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</si>
  <si>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</si>
  <si>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</si>
  <si>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</si>
  <si>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</si>
  <si>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</si>
  <si>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</si>
  <si>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</si>
  <si>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</si>
  <si>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</si>
  <si>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</si>
  <si>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</si>
  <si>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</si>
  <si>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</si>
  <si>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"Утвержден" «    »________________2016 г.</t>
  </si>
  <si>
    <t>«    »________________2016 г.</t>
  </si>
  <si>
    <t>Составлена в ценах по состоянию на 3 кв. 2016 г.</t>
  </si>
  <si>
    <t>СВОДНЫЙ СМЕТНЫЙ РАСЧЕТ СТОИМОСТИ КАПИТАЛЬНОГО РЕМОНТА</t>
  </si>
  <si>
    <t>Капитальный ремонт общего имущества многоквартирного дома  по адресу: г. Томск, ул. Демьяна Бедного, 24.  Капитальный ремонт крыши</t>
  </si>
  <si>
    <t>ОСР № 02-01</t>
  </si>
  <si>
    <t xml:space="preserve">Директор </t>
  </si>
  <si>
    <t xml:space="preserve">Составил: инженер-сметчик  </t>
  </si>
  <si>
    <t>Сводный сметный расчет в сумме 4 582 472,30 руб.</t>
  </si>
  <si>
    <t xml:space="preserve">НДС - 18%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</si>
</sst>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49" fontId="1" fillId="0" borderId="0" xfId="52" applyNumberFormat="1" applyFont="1" applyFill="1" applyBorder="1" applyAlignment="1">
      <alignment horizontal="left" vertical="top"/>
      <protection/>
    </xf>
    <xf numFmtId="0" fontId="1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0" fontId="1" fillId="0" borderId="0" xfId="52" applyFont="1" applyBorder="1" applyAlignment="1">
      <alignment/>
      <protection/>
    </xf>
    <xf numFmtId="0" fontId="1" fillId="0" borderId="0" xfId="52" applyFont="1" applyAlignment="1">
      <alignment wrapText="1"/>
      <protection/>
    </xf>
    <xf numFmtId="0" fontId="1" fillId="0" borderId="0" xfId="52" applyFont="1" applyBorder="1">
      <alignment/>
      <protection/>
    </xf>
    <xf numFmtId="0" fontId="1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52" applyFont="1" applyAlignment="1">
      <alignment wrapText="1"/>
      <protection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tabSelected="1" zoomScalePageLayoutView="0" workbookViewId="0" topLeftCell="A4">
      <selection activeCell="B6" sqref="B6"/>
    </sheetView>
  </sheetViews>
  <sheetFormatPr defaultColWidth="9.00390625" defaultRowHeight="12.75"/>
  <cols>
    <col min="1" max="1" width="5.00390625" style="4" customWidth="1"/>
    <col min="2" max="2" width="17.875" style="2" customWidth="1"/>
    <col min="3" max="3" width="48.375" style="2" customWidth="1"/>
    <col min="4" max="4" width="12.375" style="10" customWidth="1"/>
    <col min="5" max="5" width="13.00390625" style="10" customWidth="1"/>
    <col min="6" max="6" width="13.375" style="10" customWidth="1"/>
    <col min="7" max="7" width="12.625" style="10" customWidth="1"/>
    <col min="8" max="8" width="13.375" style="10" customWidth="1"/>
    <col min="9" max="16384" width="9.125" style="8" customWidth="1"/>
  </cols>
  <sheetData>
    <row r="1" spans="4:8" ht="12.75">
      <c r="D1" s="7"/>
      <c r="E1" s="7"/>
      <c r="F1" s="7"/>
      <c r="G1" s="7"/>
      <c r="H1" s="23" t="s">
        <v>5</v>
      </c>
    </row>
    <row r="2" spans="2:8" ht="12.75">
      <c r="B2" s="2" t="s">
        <v>6</v>
      </c>
      <c r="C2" s="5"/>
      <c r="D2" s="1" t="s">
        <v>25</v>
      </c>
      <c r="E2" s="1"/>
      <c r="F2" s="1"/>
      <c r="G2" s="1"/>
      <c r="H2" s="7"/>
    </row>
    <row r="3" spans="4:8" ht="12.75">
      <c r="D3" s="24" t="s">
        <v>7</v>
      </c>
      <c r="F3" s="7"/>
      <c r="G3" s="7"/>
      <c r="H3" s="7"/>
    </row>
    <row r="4" spans="2:8" ht="12.75">
      <c r="B4" s="2" t="s">
        <v>26</v>
      </c>
      <c r="C4" s="25"/>
      <c r="D4" s="7"/>
      <c r="E4" s="24"/>
      <c r="F4" s="7"/>
      <c r="G4" s="7"/>
      <c r="H4" s="7"/>
    </row>
    <row r="5" spans="4:8" ht="12.75">
      <c r="D5" s="7"/>
      <c r="E5" s="24"/>
      <c r="F5" s="7"/>
      <c r="G5" s="7"/>
      <c r="H5" s="7"/>
    </row>
    <row r="6" spans="2:8" ht="12.75">
      <c r="B6" s="2" t="s">
        <v>34</v>
      </c>
      <c r="D6" s="7"/>
      <c r="E6" s="24"/>
      <c r="F6" s="7"/>
      <c r="G6" s="7"/>
      <c r="H6" s="7"/>
    </row>
    <row r="7" spans="2:8" ht="12.75">
      <c r="B7" s="2" t="s">
        <v>11</v>
      </c>
      <c r="D7" s="7"/>
      <c r="E7" s="7"/>
      <c r="F7" s="7"/>
      <c r="G7" s="7"/>
      <c r="H7" s="7"/>
    </row>
    <row r="8" spans="3:8" ht="12.75">
      <c r="C8" s="5"/>
      <c r="D8" s="1"/>
      <c r="E8" s="6"/>
      <c r="F8" s="1"/>
      <c r="G8" s="1"/>
      <c r="H8" s="7"/>
    </row>
    <row r="9" spans="4:8" ht="12.75">
      <c r="D9" s="24" t="s">
        <v>8</v>
      </c>
      <c r="F9" s="7"/>
      <c r="G9" s="7"/>
      <c r="H9" s="7"/>
    </row>
    <row r="10" spans="4:8" ht="12.75">
      <c r="D10" s="7"/>
      <c r="E10" s="24"/>
      <c r="F10" s="7"/>
      <c r="G10" s="7"/>
      <c r="H10" s="7"/>
    </row>
    <row r="11" spans="2:8" ht="12.75">
      <c r="B11" s="2" t="s">
        <v>27</v>
      </c>
      <c r="H11" s="7"/>
    </row>
    <row r="12" spans="7:8" ht="12.75">
      <c r="G12" s="7"/>
      <c r="H12" s="7"/>
    </row>
    <row r="13" spans="4:8" ht="12.75">
      <c r="D13" s="3" t="s">
        <v>29</v>
      </c>
      <c r="F13" s="7"/>
      <c r="G13" s="7"/>
      <c r="H13" s="7"/>
    </row>
    <row r="14" spans="4:8" ht="12.75">
      <c r="D14" s="26"/>
      <c r="F14" s="7"/>
      <c r="G14" s="7"/>
      <c r="H14" s="7"/>
    </row>
    <row r="15" spans="3:8" ht="12.75">
      <c r="C15" s="5"/>
      <c r="D15" s="1" t="s">
        <v>30</v>
      </c>
      <c r="E15" s="6"/>
      <c r="F15" s="1"/>
      <c r="G15" s="1"/>
      <c r="H15" s="7"/>
    </row>
    <row r="16" spans="4:8" ht="12.75">
      <c r="D16" s="24" t="s">
        <v>0</v>
      </c>
      <c r="F16" s="7"/>
      <c r="G16" s="7"/>
      <c r="H16" s="7"/>
    </row>
    <row r="17" ht="12.75">
      <c r="H17" s="7"/>
    </row>
    <row r="18" spans="2:8" ht="12.75">
      <c r="B18" s="2" t="s">
        <v>28</v>
      </c>
      <c r="D18" s="26"/>
      <c r="E18" s="7"/>
      <c r="F18" s="7"/>
      <c r="G18" s="7"/>
      <c r="H18" s="7"/>
    </row>
    <row r="19" spans="4:8" ht="12.75">
      <c r="D19" s="26"/>
      <c r="E19" s="7"/>
      <c r="F19" s="7"/>
      <c r="G19" s="7"/>
      <c r="H19" s="7"/>
    </row>
    <row r="20" spans="4:8" ht="12.75">
      <c r="D20" s="7"/>
      <c r="E20" s="7"/>
      <c r="F20" s="7"/>
      <c r="G20" s="7"/>
      <c r="H20" s="7"/>
    </row>
    <row r="21" spans="1:8" ht="12.75" customHeight="1">
      <c r="A21" s="39" t="s">
        <v>1</v>
      </c>
      <c r="B21" s="40" t="s">
        <v>9</v>
      </c>
      <c r="C21" s="40" t="s">
        <v>10</v>
      </c>
      <c r="D21" s="41" t="s">
        <v>13</v>
      </c>
      <c r="E21" s="41"/>
      <c r="F21" s="41"/>
      <c r="G21" s="41"/>
      <c r="H21" s="39" t="s">
        <v>14</v>
      </c>
    </row>
    <row r="22" spans="1:8" ht="12.75">
      <c r="A22" s="39"/>
      <c r="B22" s="40"/>
      <c r="C22" s="40"/>
      <c r="D22" s="39" t="s">
        <v>12</v>
      </c>
      <c r="E22" s="39" t="s">
        <v>2</v>
      </c>
      <c r="F22" s="39" t="s">
        <v>3</v>
      </c>
      <c r="G22" s="39" t="s">
        <v>4</v>
      </c>
      <c r="H22" s="39"/>
    </row>
    <row r="23" spans="1:8" ht="12.75">
      <c r="A23" s="39"/>
      <c r="B23" s="40"/>
      <c r="C23" s="40"/>
      <c r="D23" s="39"/>
      <c r="E23" s="39"/>
      <c r="F23" s="39"/>
      <c r="G23" s="39"/>
      <c r="H23" s="39"/>
    </row>
    <row r="24" spans="1:8" ht="12.75">
      <c r="A24" s="39"/>
      <c r="B24" s="40"/>
      <c r="C24" s="40"/>
      <c r="D24" s="39"/>
      <c r="E24" s="39"/>
      <c r="F24" s="39"/>
      <c r="G24" s="39"/>
      <c r="H24" s="39"/>
    </row>
    <row r="25" spans="1:8" ht="12.75">
      <c r="A25" s="27">
        <v>1</v>
      </c>
      <c r="B25" s="28">
        <v>2</v>
      </c>
      <c r="C25" s="28">
        <v>3</v>
      </c>
      <c r="D25" s="27">
        <v>4</v>
      </c>
      <c r="E25" s="27">
        <v>5</v>
      </c>
      <c r="F25" s="27">
        <v>6</v>
      </c>
      <c r="G25" s="27">
        <v>7</v>
      </c>
      <c r="H25" s="27">
        <v>8</v>
      </c>
    </row>
    <row r="26" spans="1:8" ht="12.75">
      <c r="A26" s="35" t="s">
        <v>15</v>
      </c>
      <c r="B26" s="36"/>
      <c r="C26" s="36"/>
      <c r="D26" s="36"/>
      <c r="E26" s="36"/>
      <c r="F26" s="36"/>
      <c r="G26" s="36"/>
      <c r="H26" s="36"/>
    </row>
    <row r="27" spans="1:8" ht="38.25">
      <c r="A27" s="29">
        <v>1</v>
      </c>
      <c r="B27" s="9" t="s">
        <v>31</v>
      </c>
      <c r="C27" s="9" t="s">
        <v>30</v>
      </c>
      <c r="D27" s="31">
        <v>3785.06</v>
      </c>
      <c r="E27" s="31">
        <v>22.24</v>
      </c>
      <c r="F27" s="30"/>
      <c r="G27" s="30"/>
      <c r="H27" s="34">
        <v>3807.3</v>
      </c>
    </row>
    <row r="28" spans="1:8" ht="12.75">
      <c r="A28" s="32"/>
      <c r="B28" s="33"/>
      <c r="C28" s="9" t="s">
        <v>16</v>
      </c>
      <c r="D28" s="31">
        <v>3785.06</v>
      </c>
      <c r="E28" s="31">
        <v>22.24</v>
      </c>
      <c r="F28" s="30"/>
      <c r="G28" s="30"/>
      <c r="H28" s="34">
        <v>3807.3</v>
      </c>
    </row>
    <row r="29" spans="1:8" ht="12.75">
      <c r="A29" s="35" t="s">
        <v>17</v>
      </c>
      <c r="B29" s="36"/>
      <c r="C29" s="36"/>
      <c r="D29" s="36"/>
      <c r="E29" s="36"/>
      <c r="F29" s="36"/>
      <c r="G29" s="36"/>
      <c r="H29" s="36"/>
    </row>
    <row r="30" spans="1:8" ht="25.5">
      <c r="A30" s="29">
        <v>2</v>
      </c>
      <c r="B30" s="9" t="s">
        <v>18</v>
      </c>
      <c r="C30" s="9" t="s">
        <v>19</v>
      </c>
      <c r="D30" s="34">
        <f>D28*0.02</f>
        <v>75.7</v>
      </c>
      <c r="E30" s="34">
        <f>E28*0.02</f>
        <v>0.44</v>
      </c>
      <c r="F30" s="30"/>
      <c r="G30" s="31"/>
      <c r="H30" s="34">
        <f>H28*0.02</f>
        <v>76.15</v>
      </c>
    </row>
    <row r="31" spans="1:8" ht="12.75">
      <c r="A31" s="32"/>
      <c r="B31" s="33"/>
      <c r="C31" s="9" t="s">
        <v>20</v>
      </c>
      <c r="D31" s="34">
        <v>75.7</v>
      </c>
      <c r="E31" s="31">
        <v>0.44</v>
      </c>
      <c r="F31" s="30"/>
      <c r="G31" s="31"/>
      <c r="H31" s="34">
        <f>H30</f>
        <v>76.15</v>
      </c>
    </row>
    <row r="32" spans="1:8" ht="12.75">
      <c r="A32" s="35" t="s">
        <v>21</v>
      </c>
      <c r="B32" s="36"/>
      <c r="C32" s="36"/>
      <c r="D32" s="36"/>
      <c r="E32" s="36"/>
      <c r="F32" s="36"/>
      <c r="G32" s="36"/>
      <c r="H32" s="36"/>
    </row>
    <row r="33" spans="1:8" ht="25.5">
      <c r="A33" s="29">
        <v>3</v>
      </c>
      <c r="B33" s="9" t="s">
        <v>22</v>
      </c>
      <c r="C33" s="9" t="s">
        <v>35</v>
      </c>
      <c r="D33" s="34">
        <f>(D28+D30)*0.18</f>
        <v>694.94</v>
      </c>
      <c r="E33" s="34">
        <f>(E28+E30)*0.18</f>
        <v>4.08</v>
      </c>
      <c r="F33" s="30"/>
      <c r="G33" s="31"/>
      <c r="H33" s="34">
        <f>(H27+H30)*0.18</f>
        <v>699.02</v>
      </c>
    </row>
    <row r="34" spans="1:8" ht="12.75">
      <c r="A34" s="32"/>
      <c r="B34" s="33"/>
      <c r="C34" s="9" t="s">
        <v>23</v>
      </c>
      <c r="D34" s="31">
        <v>694.94</v>
      </c>
      <c r="E34" s="31">
        <v>4.08</v>
      </c>
      <c r="F34" s="30"/>
      <c r="G34" s="31"/>
      <c r="H34" s="34">
        <f>H33</f>
        <v>699.02</v>
      </c>
    </row>
    <row r="35" spans="1:8" ht="12.75">
      <c r="A35" s="32"/>
      <c r="B35" s="33"/>
      <c r="C35" s="9" t="s">
        <v>24</v>
      </c>
      <c r="D35" s="34">
        <f>D28+D30+D33</f>
        <v>4555.7</v>
      </c>
      <c r="E35" s="34">
        <f>E28+E30+E33</f>
        <v>26.76</v>
      </c>
      <c r="F35" s="30"/>
      <c r="G35" s="31"/>
      <c r="H35" s="34">
        <f>H27+H30+H33</f>
        <v>4582.47</v>
      </c>
    </row>
    <row r="39" spans="3:6" ht="12.75">
      <c r="C39" s="2" t="s">
        <v>32</v>
      </c>
      <c r="F39" s="11"/>
    </row>
    <row r="41" spans="1:12" ht="12.75">
      <c r="A41" s="12"/>
      <c r="B41" s="13"/>
      <c r="C41" s="37" t="s">
        <v>33</v>
      </c>
      <c r="D41" s="38"/>
      <c r="E41" s="14"/>
      <c r="F41" s="15"/>
      <c r="G41" s="16"/>
      <c r="H41" s="16"/>
      <c r="I41" s="17"/>
      <c r="J41" s="17"/>
      <c r="K41" s="12"/>
      <c r="L41" s="12"/>
    </row>
    <row r="43" spans="1:12" ht="12.75">
      <c r="A43" s="14"/>
      <c r="B43" s="18"/>
      <c r="C43" s="37"/>
      <c r="D43" s="38"/>
      <c r="E43" s="20"/>
      <c r="F43" s="21"/>
      <c r="G43" s="22"/>
      <c r="H43" s="22"/>
      <c r="I43" s="22"/>
      <c r="J43" s="22"/>
      <c r="K43" s="14"/>
      <c r="L43" s="14"/>
    </row>
    <row r="44" spans="1:12" ht="12.75">
      <c r="A44" s="14"/>
      <c r="B44" s="18"/>
      <c r="C44" s="19"/>
      <c r="D44" s="8"/>
      <c r="E44" s="20"/>
      <c r="F44" s="21"/>
      <c r="G44" s="22"/>
      <c r="H44" s="22"/>
      <c r="I44" s="22"/>
      <c r="J44" s="22"/>
      <c r="K44" s="14"/>
      <c r="L44" s="14"/>
    </row>
    <row r="45" spans="1:12" ht="12.75">
      <c r="A45" s="14"/>
      <c r="B45" s="18"/>
      <c r="C45" s="19"/>
      <c r="D45" s="8"/>
      <c r="E45" s="20"/>
      <c r="F45" s="21"/>
      <c r="G45" s="22"/>
      <c r="H45" s="22"/>
      <c r="I45" s="22"/>
      <c r="J45" s="22"/>
      <c r="K45" s="14"/>
      <c r="L45" s="14"/>
    </row>
    <row r="46" spans="1:12" ht="12.75">
      <c r="A46" s="14"/>
      <c r="B46" s="18"/>
      <c r="C46" s="19"/>
      <c r="D46" s="8"/>
      <c r="E46" s="20"/>
      <c r="F46" s="21"/>
      <c r="G46" s="22"/>
      <c r="H46" s="22"/>
      <c r="I46" s="22"/>
      <c r="J46" s="22"/>
      <c r="K46" s="14"/>
      <c r="L46" s="14"/>
    </row>
  </sheetData>
  <sheetProtection/>
  <mergeCells count="14">
    <mergeCell ref="D21:G21"/>
    <mergeCell ref="E22:E24"/>
    <mergeCell ref="F22:F24"/>
    <mergeCell ref="G22:G24"/>
    <mergeCell ref="A29:H29"/>
    <mergeCell ref="A32:H32"/>
    <mergeCell ref="C43:D43"/>
    <mergeCell ref="A26:H26"/>
    <mergeCell ref="C41:D41"/>
    <mergeCell ref="H21:H24"/>
    <mergeCell ref="A21:A24"/>
    <mergeCell ref="B21:B24"/>
    <mergeCell ref="C21:C24"/>
    <mergeCell ref="D22:D24"/>
  </mergeCells>
  <printOptions/>
  <pageMargins left="0.7874015748031497" right="0.3937007874015748" top="0.7874015748031497" bottom="0.4724409448818898" header="0.2362204724409449" footer="0.2362204724409449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Чернова Оксана Геннадьевна</cp:lastModifiedBy>
  <cp:lastPrinted>2016-08-31T08:32:33Z</cp:lastPrinted>
  <dcterms:created xsi:type="dcterms:W3CDTF">2002-03-25T05:35:56Z</dcterms:created>
  <dcterms:modified xsi:type="dcterms:W3CDTF">2016-09-14T01:09:55Z</dcterms:modified>
  <cp:category/>
  <cp:version/>
  <cp:contentType/>
  <cp:contentStatus/>
</cp:coreProperties>
</file>