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Сибирская,102,п4-6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F24" i="14"/>
  <c r="E25" i="14"/>
  <c r="E24" i="14"/>
  <c r="D25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<sst xmlns="http://schemas.openxmlformats.org/spreadsheetml/2006/main" count="46" uniqueCount="36">
  <si>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</si>
  <si>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</si>
  <si>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</si>
  <si>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</si>
  <si>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</si>
  <si>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</si>
  <si>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</si>
  <si>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</si>
  <si>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</si>
  <si>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</si>
  <si>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</si>
  <si>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</si>
  <si>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</si>
  <si>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</si>
  <si>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</si>
  <si>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</si>
  <si>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</si>
  <si>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</si>
  <si>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</si>
  <si>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</si>
  <si>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</si>
  <si>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</si>
  <si>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</si>
  <si>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</si>
  <si>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</si>
  <si>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</si>
  <si>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</si>
  <si>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</si>
  <si>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</si>
  <si>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</si>
  <si>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III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</si>
  <si>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</si>
  <si>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Сибирская, д.102, п.4-п.6</t>
  </si>
  <si>
    <t>5 125 980. 18 руб.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</si>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</sst>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  <xf numFmtId="165" fontId="2" fillId="0" borderId="2" xfId="0" quotePrefix="1" applyNumberFormat="1" applyFont="1" applyFill="1" applyBorder="1" applyAlignment="1">
      <alignment horizontal="right" vertical="top" wrapText="1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23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2" t="s">
        <v>32</v>
      </c>
      <c r="C9" s="62"/>
      <c r="D9" s="62"/>
      <c r="E9" s="62"/>
      <c r="F9" s="62"/>
      <c r="G9" s="62"/>
      <c r="H9" s="6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9" x14ac:dyDescent="0.2">
      <c r="A18" s="49">
        <v>1</v>
      </c>
      <c r="B18" s="51" t="s">
        <v>27</v>
      </c>
      <c r="C18" s="43" t="s">
        <v>25</v>
      </c>
      <c r="D18" s="21">
        <v>96.72</v>
      </c>
      <c r="E18" s="21">
        <v>955.44</v>
      </c>
      <c r="F18" s="21">
        <v>2571.15</v>
      </c>
      <c r="G18" s="21">
        <v>137.46</v>
      </c>
      <c r="H18" s="44">
        <f>ROUND(D18+E18+F18+G18,2)</f>
        <v>3760.77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96.72</v>
      </c>
      <c r="E19" s="46">
        <f>E18</f>
        <v>955.44</v>
      </c>
      <c r="F19" s="46">
        <f>F18</f>
        <v>2571.15</v>
      </c>
      <c r="G19" s="46">
        <f>G18</f>
        <v>137.46</v>
      </c>
      <c r="H19" s="46">
        <f>ROUND(D19+E19+F19+G19,2)</f>
        <v>3760.77</v>
      </c>
      <c r="I19" s="24"/>
    </row>
    <row r="20" spans="1:9" x14ac:dyDescent="0.2">
      <c r="A20" s="59" t="s">
        <v>20</v>
      </c>
      <c r="B20" s="60"/>
      <c r="C20" s="60"/>
      <c r="D20" s="60"/>
      <c r="E20" s="60"/>
      <c r="F20" s="60"/>
      <c r="G20" s="60"/>
      <c r="H20" s="61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583.29</v>
      </c>
      <c r="H21" s="44">
        <f>ROUND(D21+E21+F21+G21,2)</f>
        <v>583.29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583.29</v>
      </c>
      <c r="H22" s="46">
        <f>ROUND(D22+E22+F22+G22,2)</f>
        <v>583.29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96.72</v>
      </c>
      <c r="E23" s="47">
        <f>ROUND(E19+E22,2)</f>
        <v>955.44</v>
      </c>
      <c r="F23" s="47">
        <f>ROUND(F19+F22,2)</f>
        <v>2571.15</v>
      </c>
      <c r="G23" s="47">
        <f>ROUND(G19+G22,2)</f>
        <v>720.75</v>
      </c>
      <c r="H23" s="46">
        <f>ROUND(D23+E23+F23+G23,2)</f>
        <v>4344.0600000000004</v>
      </c>
      <c r="I23" s="24"/>
    </row>
    <row r="24" spans="1:9" s="25" customFormat="1" ht="13.5" x14ac:dyDescent="0.2">
      <c r="A24" s="40">
        <v>4</v>
      </c>
      <c r="B24" s="28" t="s">
        <v>18</v>
      </c>
      <c r="C24" s="29" t="s">
        <v>29</v>
      </c>
      <c r="D24" s="26">
        <f>D23*0.18</f>
        <v>17.409599999999998</v>
      </c>
      <c r="E24" s="26">
        <f>E23*0.18</f>
        <v>171.97919999999999</v>
      </c>
      <c r="F24" s="26">
        <f>F23*0.18</f>
        <v>462.80700000000002</v>
      </c>
      <c r="G24" s="26">
        <f>G23*0.18</f>
        <v>129.73499999999999</v>
      </c>
      <c r="H24" s="23">
        <f>ROUND(D24+E24+F24+G24,2)</f>
        <v>781.93</v>
      </c>
    </row>
    <row r="25" spans="1:9" s="33" customFormat="1" x14ac:dyDescent="0.2">
      <c r="A25" s="30"/>
      <c r="B25" s="31"/>
      <c r="C25" s="27" t="s">
        <v>19</v>
      </c>
      <c r="D25" s="68">
        <f>D23+D24</f>
        <v>114.1296</v>
      </c>
      <c r="E25" s="68">
        <f>E23+E24</f>
        <v>1127.4192</v>
      </c>
      <c r="F25" s="69">
        <f>F23+F24</f>
        <v>3033.9570000000003</v>
      </c>
      <c r="G25" s="69">
        <f>G23+G24</f>
        <v>850.48500000000001</v>
      </c>
      <c r="H25" s="38">
        <f>D25+E25+F25+G25</f>
        <v>5125.9908000000005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35</v>
      </c>
      <c r="C27" s="36"/>
      <c r="D27" s="42"/>
      <c r="E27" s="53"/>
      <c r="F27" s="55"/>
      <c r="G27" s="55"/>
      <c r="H27" s="42"/>
      <c r="I27" s="32"/>
    </row>
    <row r="28" spans="1:9" s="33" customFormat="1" ht="19.5" customHeight="1" x14ac:dyDescent="0.2">
      <c r="A28" s="41"/>
      <c r="B28" s="35" t="s">
        <v>34</v>
      </c>
      <c r="C28" s="36"/>
      <c r="D28" s="42"/>
      <c r="E28" s="66"/>
      <c r="F28" s="66"/>
      <c r="G28" s="66"/>
      <c r="H28" s="66"/>
      <c r="I28" s="66"/>
    </row>
    <row r="29" spans="1:9" s="33" customFormat="1" ht="17.25" customHeight="1" x14ac:dyDescent="0.2">
      <c r="A29" s="41"/>
      <c r="B29" s="35"/>
      <c r="C29" s="67"/>
      <c r="D29" s="42"/>
      <c r="E29" s="66"/>
      <c r="F29" s="66"/>
      <c r="G29" s="66"/>
      <c r="H29" s="66"/>
      <c r="I29" s="66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E29:G29"/>
    <mergeCell ref="H29:I29"/>
    <mergeCell ref="E28:G28"/>
    <mergeCell ref="H28:I28"/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2016-09-19T08:39:34Z</cp:lastPrinted>
  <dcterms:created xsi:type="dcterms:W3CDTF">2014-04-07T07:25:46Z</dcterms:created>
  <dcterms:modified xsi:type="dcterms:W3CDTF">2016-10-04T02:51:18Z</dcterms:modified>
</cp:coreProperties>
</file>