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032" windowHeight="11256" activeTab="0"/>
  </bookViews>
  <sheets>
    <sheet name="Сводный сметный расчет" sheetId="1" r:id="rId1"/>
  </sheets>
  <definedNames>
    <definedName name="_xlnm.Print_Titles" localSheetId="0">'Сводный сметный расчет'!$23:$23</definedName>
  </definedNames>
  <calcPr fullCalcOnLoad="1"/>
</workbook>
</file>

<file path=xl/sharedStrings.xml><?xml version="1.0" encoding="utf-8"?>
<sst xmlns="http://schemas.openxmlformats.org/spreadsheetml/2006/main" count="36" uniqueCount="36">
  <si>
    <t>Форма № 1</t>
  </si>
  <si>
    <t xml:space="preserve">Заказчик </t>
  </si>
  <si>
    <t>(наименование организации)</t>
  </si>
  <si>
    <t xml:space="preserve">В том числе возвратных сумм </t>
  </si>
  <si>
    <t>(ссылка на документ об утверждении)</t>
  </si>
  <si>
    <t>СВОДНЫЙ СМЕТНЫЙ РАСЧЕТ СТОИМОСТИ СТРОИТЕЛЬСТВА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</si>
  <si>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</si>
  <si>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</si>
  <si>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</si>
  <si>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</si>
  <si>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стоимость, тыс. руб.</t>
  </si>
  <si>
    <t>Общая сметная стоимость, тыс. руб.</t>
  </si>
  <si>
    <t>строитель-
ных работ</t>
  </si>
  <si>
    <t>монтажных работ</t>
  </si>
  <si>
    <t>оборудования, мебели, инвентаря</t>
  </si>
  <si>
    <t>прочих</t>
  </si>
  <si>
    <t>Глава 2. Основные объекты строительства</t>
  </si>
  <si>
    <t>Итого по Главе 2. "Основные объекты строительства"</t>
  </si>
  <si>
    <t>Непредвиденные затраты</t>
  </si>
  <si>
    <t>МДС81-35.2004 п.4.96, в редакции Приказа Минрегиона РФ №220 от 01.06.2012г</t>
  </si>
  <si>
    <t>Непредвиденные затраты - 2%</t>
  </si>
  <si>
    <t>Итого "Непредвиденные затраты"</t>
  </si>
  <si>
    <t>Налоги и обязательные платежи</t>
  </si>
  <si>
    <t>МДС 81-35.2004 п.4.100</t>
  </si>
  <si>
    <t>НДС - 18%</t>
  </si>
  <si>
    <t>Итого "Налоги и обязательные платежи"</t>
  </si>
  <si>
    <t>Всего по сводному расчету</t>
  </si>
  <si>
    <t>"Утвержден" «    »________________2016 г.</t>
  </si>
  <si>
    <t>«    »________________2016 г.</t>
  </si>
  <si>
    <t>на Капитальный ремонт общего имущества многоквартиного дома по адресу: г.Томск, ул.Студенческая,15</t>
  </si>
  <si>
    <t xml:space="preserve">Директор _______________________                                                                                                                                  </t>
  </si>
  <si>
    <t>Составил_______________________</t>
  </si>
  <si>
    <t>Сводный сметный расчет в сумме  1 100 281.77 руб.</t>
  </si>
  <si>
    <t>Составлен в ценах по состоянию на 3 кв.2016г</t>
  </si>
  <si>
    <t>Капитальный ремонт общего имущества многоквартирного дома по адресу: г. Томск, ул.Студенческая,15. Дополнительные работы</t>
  </si>
  <si>
    <t>02-01-01доп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</si>
</sst>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43" fontId="2" fillId="0" borderId="12" xfId="58" applyFont="1" applyBorder="1" applyAlignment="1">
      <alignment horizontal="right" vertical="top" wrapText="1"/>
    </xf>
    <xf numFmtId="43" fontId="2" fillId="0" borderId="12" xfId="0" applyNumberFormat="1" applyFont="1" applyBorder="1" applyAlignment="1">
      <alignment horizontal="right" vertical="top" wrapText="1"/>
    </xf>
    <xf numFmtId="43" fontId="2" fillId="0" borderId="12" xfId="58" applyFont="1" applyBorder="1" applyAlignment="1">
      <alignment horizontal="right" vertical="top"/>
    </xf>
    <xf numFmtId="43" fontId="2" fillId="0" borderId="0" xfId="0" applyNumberFormat="1" applyFont="1" applyAlignment="1">
      <alignment/>
    </xf>
    <xf numFmtId="49" fontId="2" fillId="33" borderId="0" xfId="0" applyNumberFormat="1" applyFont="1" applyFill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zoomScalePageLayoutView="0" workbookViewId="0" topLeftCell="A1">
      <selection activeCell="C15" sqref="C15"/>
    </sheetView>
  </sheetViews>
  <sheetFormatPr defaultColWidth="9.125" defaultRowHeight="12.75"/>
  <cols>
    <col min="1" max="1" width="5.00390625" style="13" customWidth="1"/>
    <col min="2" max="2" width="18.875" style="1" customWidth="1"/>
    <col min="3" max="3" width="48.50390625" style="1" customWidth="1"/>
    <col min="4" max="4" width="12.375" style="8" customWidth="1"/>
    <col min="5" max="5" width="13.00390625" style="8" customWidth="1"/>
    <col min="6" max="6" width="13.50390625" style="8" customWidth="1"/>
    <col min="7" max="7" width="12.50390625" style="8" customWidth="1"/>
    <col min="8" max="8" width="13.50390625" style="8" customWidth="1"/>
    <col min="9" max="9" width="10.875" style="4" bestFit="1" customWidth="1"/>
    <col min="10" max="10" width="10.375" style="4" bestFit="1" customWidth="1"/>
    <col min="11" max="11" width="10.875" style="4" bestFit="1" customWidth="1"/>
    <col min="12" max="16384" width="9.125" style="4" customWidth="1"/>
  </cols>
  <sheetData>
    <row r="1" spans="4:8" ht="12.75">
      <c r="D1" s="2"/>
      <c r="E1" s="2"/>
      <c r="F1" s="2"/>
      <c r="G1" s="2"/>
      <c r="H1" s="3" t="s">
        <v>0</v>
      </c>
    </row>
    <row r="2" spans="2:8" ht="12.75">
      <c r="B2" s="1" t="s">
        <v>1</v>
      </c>
      <c r="C2" s="29"/>
      <c r="D2" s="6"/>
      <c r="E2" s="6"/>
      <c r="F2" s="6"/>
      <c r="G2" s="6"/>
      <c r="H2" s="2"/>
    </row>
    <row r="3" spans="4:8" ht="12.75">
      <c r="D3" s="7" t="s">
        <v>2</v>
      </c>
      <c r="F3" s="2"/>
      <c r="G3" s="2"/>
      <c r="H3" s="2"/>
    </row>
    <row r="4" spans="2:8" ht="12.75">
      <c r="B4" s="1" t="s">
        <v>27</v>
      </c>
      <c r="C4" s="9"/>
      <c r="D4" s="2"/>
      <c r="E4" s="7"/>
      <c r="F4" s="2"/>
      <c r="G4" s="2"/>
      <c r="H4" s="2"/>
    </row>
    <row r="5" spans="4:8" ht="12.75">
      <c r="D5" s="2"/>
      <c r="E5" s="7"/>
      <c r="F5" s="2"/>
      <c r="G5" s="2"/>
      <c r="H5" s="2"/>
    </row>
    <row r="6" spans="2:8" ht="12.75">
      <c r="B6" s="28" t="s">
        <v>32</v>
      </c>
      <c r="D6" s="2"/>
      <c r="E6" s="7"/>
      <c r="F6" s="2"/>
      <c r="G6" s="2"/>
      <c r="H6" s="2"/>
    </row>
    <row r="7" spans="2:8" ht="12.75">
      <c r="B7" s="1" t="s">
        <v>3</v>
      </c>
      <c r="D7" s="2"/>
      <c r="E7" s="2"/>
      <c r="F7" s="2"/>
      <c r="G7" s="2"/>
      <c r="H7" s="2"/>
    </row>
    <row r="8" spans="3:8" ht="12.75">
      <c r="C8" s="5"/>
      <c r="D8" s="6"/>
      <c r="E8" s="10"/>
      <c r="F8" s="6"/>
      <c r="G8" s="6"/>
      <c r="H8" s="2"/>
    </row>
    <row r="9" spans="4:8" ht="12.75">
      <c r="D9" s="7" t="s">
        <v>4</v>
      </c>
      <c r="F9" s="2"/>
      <c r="G9" s="2"/>
      <c r="H9" s="2"/>
    </row>
    <row r="10" spans="4:8" ht="12.75">
      <c r="D10" s="2"/>
      <c r="E10" s="7"/>
      <c r="F10" s="2"/>
      <c r="G10" s="2"/>
      <c r="H10" s="2"/>
    </row>
    <row r="11" spans="2:8" ht="12.75">
      <c r="B11" s="1" t="s">
        <v>28</v>
      </c>
      <c r="H11" s="2"/>
    </row>
    <row r="12" spans="4:8" ht="12.75">
      <c r="D12" s="23" t="s">
        <v>5</v>
      </c>
      <c r="F12" s="2"/>
      <c r="G12" s="2"/>
      <c r="H12" s="2"/>
    </row>
    <row r="13" spans="3:8" ht="12.75">
      <c r="C13" s="11"/>
      <c r="D13"/>
      <c r="E13" s="2"/>
      <c r="F13" s="2"/>
      <c r="G13" s="2"/>
      <c r="H13" s="2"/>
    </row>
    <row r="14" spans="2:8" ht="12.75">
      <c r="B14" s="37" t="s">
        <v>29</v>
      </c>
      <c r="C14" s="37"/>
      <c r="D14" s="37"/>
      <c r="E14" s="37"/>
      <c r="F14" s="37"/>
      <c r="G14" s="37"/>
      <c r="H14" s="37"/>
    </row>
    <row r="15" spans="4:8" ht="12.75">
      <c r="D15" s="12" t="s">
        <v>6</v>
      </c>
      <c r="F15" s="2"/>
      <c r="G15" s="2"/>
      <c r="H15" s="2"/>
    </row>
    <row r="16" ht="12.75">
      <c r="H16" s="2"/>
    </row>
    <row r="17" spans="2:8" ht="12.75">
      <c r="B17" s="1" t="s">
        <v>33</v>
      </c>
      <c r="D17" s="11"/>
      <c r="E17" s="2"/>
      <c r="F17" s="2"/>
      <c r="G17" s="2"/>
      <c r="H17" s="2"/>
    </row>
    <row r="18" spans="4:8" ht="12.75">
      <c r="D18" s="2"/>
      <c r="E18" s="2"/>
      <c r="F18" s="2"/>
      <c r="G18" s="2"/>
      <c r="H18" s="2"/>
    </row>
    <row r="19" spans="1:8" ht="12.75" customHeight="1">
      <c r="A19" s="32" t="s">
        <v>7</v>
      </c>
      <c r="B19" s="33" t="s">
        <v>8</v>
      </c>
      <c r="C19" s="33" t="s">
        <v>9</v>
      </c>
      <c r="D19" s="34" t="s">
        <v>10</v>
      </c>
      <c r="E19" s="34"/>
      <c r="F19" s="34"/>
      <c r="G19" s="34"/>
      <c r="H19" s="32" t="s">
        <v>11</v>
      </c>
    </row>
    <row r="20" spans="1:8" ht="12.75">
      <c r="A20" s="32"/>
      <c r="B20" s="33"/>
      <c r="C20" s="33"/>
      <c r="D20" s="32" t="s">
        <v>12</v>
      </c>
      <c r="E20" s="32" t="s">
        <v>13</v>
      </c>
      <c r="F20" s="32" t="s">
        <v>14</v>
      </c>
      <c r="G20" s="32" t="s">
        <v>15</v>
      </c>
      <c r="H20" s="32"/>
    </row>
    <row r="21" spans="1:8" ht="12.75">
      <c r="A21" s="32"/>
      <c r="B21" s="33"/>
      <c r="C21" s="33"/>
      <c r="D21" s="32"/>
      <c r="E21" s="32"/>
      <c r="F21" s="32"/>
      <c r="G21" s="32"/>
      <c r="H21" s="32"/>
    </row>
    <row r="22" spans="1:8" ht="12.75">
      <c r="A22" s="32"/>
      <c r="B22" s="33"/>
      <c r="C22" s="33"/>
      <c r="D22" s="32"/>
      <c r="E22" s="32"/>
      <c r="F22" s="32"/>
      <c r="G22" s="32"/>
      <c r="H22" s="32"/>
    </row>
    <row r="23" spans="1:9" ht="12.75">
      <c r="A23" s="14">
        <v>1</v>
      </c>
      <c r="B23" s="15">
        <v>2</v>
      </c>
      <c r="C23" s="15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27"/>
    </row>
    <row r="24" spans="1:8" ht="12.75">
      <c r="A24" s="35" t="s">
        <v>16</v>
      </c>
      <c r="B24" s="36"/>
      <c r="C24" s="36"/>
      <c r="D24" s="36"/>
      <c r="E24" s="36"/>
      <c r="F24" s="36"/>
      <c r="G24" s="36"/>
      <c r="H24" s="36"/>
    </row>
    <row r="25" spans="1:9" ht="39">
      <c r="A25" s="16">
        <v>1</v>
      </c>
      <c r="B25" s="17" t="s">
        <v>35</v>
      </c>
      <c r="C25" s="17" t="s">
        <v>34</v>
      </c>
      <c r="D25" s="24">
        <v>914.16</v>
      </c>
      <c r="E25" s="24"/>
      <c r="F25" s="24"/>
      <c r="G25" s="26"/>
      <c r="H25" s="24">
        <f>SUM(D25:G25)</f>
        <v>914.16</v>
      </c>
      <c r="I25" s="27"/>
    </row>
    <row r="26" spans="1:8" ht="27.75" customHeight="1">
      <c r="A26" s="18"/>
      <c r="B26" s="30" t="s">
        <v>17</v>
      </c>
      <c r="C26" s="31"/>
      <c r="D26" s="24">
        <f>D25</f>
        <v>914.16</v>
      </c>
      <c r="E26" s="24">
        <f>E25</f>
        <v>0</v>
      </c>
      <c r="F26" s="24">
        <f>F25</f>
        <v>0</v>
      </c>
      <c r="G26" s="24">
        <f>G25</f>
        <v>0</v>
      </c>
      <c r="H26" s="24">
        <f>H25</f>
        <v>914.16</v>
      </c>
    </row>
    <row r="27" spans="1:8" ht="12.75">
      <c r="A27" s="35" t="s">
        <v>18</v>
      </c>
      <c r="B27" s="36"/>
      <c r="C27" s="36"/>
      <c r="D27" s="36"/>
      <c r="E27" s="36"/>
      <c r="F27" s="36"/>
      <c r="G27" s="36"/>
      <c r="H27" s="36"/>
    </row>
    <row r="28" spans="1:10" ht="69" customHeight="1">
      <c r="A28" s="16">
        <v>2</v>
      </c>
      <c r="B28" s="17" t="s">
        <v>19</v>
      </c>
      <c r="C28" s="17" t="s">
        <v>20</v>
      </c>
      <c r="D28" s="24">
        <f>D25*0.02</f>
        <v>18.2832</v>
      </c>
      <c r="E28" s="24"/>
      <c r="F28" s="24"/>
      <c r="G28" s="24"/>
      <c r="H28" s="24">
        <f>H26*0.02</f>
        <v>18.2832</v>
      </c>
      <c r="J28" s="27"/>
    </row>
    <row r="29" spans="1:9" ht="12.75">
      <c r="A29" s="18"/>
      <c r="B29" s="30" t="s">
        <v>21</v>
      </c>
      <c r="C29" s="31"/>
      <c r="D29" s="25">
        <f>D26+D28</f>
        <v>932.4431999999999</v>
      </c>
      <c r="E29" s="25">
        <f>E28</f>
        <v>0</v>
      </c>
      <c r="F29" s="25">
        <f>F28</f>
        <v>0</v>
      </c>
      <c r="G29" s="25">
        <f>G28</f>
        <v>0</v>
      </c>
      <c r="H29" s="24">
        <f>SUM(D29:G29)</f>
        <v>932.4431999999999</v>
      </c>
      <c r="I29" s="27"/>
    </row>
    <row r="30" spans="1:11" ht="12.75">
      <c r="A30" s="35" t="s">
        <v>22</v>
      </c>
      <c r="B30" s="36"/>
      <c r="C30" s="36"/>
      <c r="D30" s="36"/>
      <c r="E30" s="36"/>
      <c r="F30" s="36"/>
      <c r="G30" s="36"/>
      <c r="H30" s="36"/>
      <c r="K30" s="27"/>
    </row>
    <row r="31" spans="1:8" ht="26.25">
      <c r="A31" s="16">
        <v>3</v>
      </c>
      <c r="B31" s="17" t="s">
        <v>23</v>
      </c>
      <c r="C31" s="17" t="s">
        <v>24</v>
      </c>
      <c r="D31" s="24">
        <f>D29*0.18</f>
        <v>167.83977599999997</v>
      </c>
      <c r="E31" s="24"/>
      <c r="F31" s="24"/>
      <c r="G31" s="24"/>
      <c r="H31" s="24">
        <f>H29*0.18</f>
        <v>167.83977599999997</v>
      </c>
    </row>
    <row r="32" spans="1:8" ht="12.75">
      <c r="A32" s="18"/>
      <c r="B32" s="30" t="s">
        <v>25</v>
      </c>
      <c r="C32" s="31"/>
      <c r="D32" s="25">
        <f>D31</f>
        <v>167.83977599999997</v>
      </c>
      <c r="E32" s="25">
        <f>E31</f>
        <v>0</v>
      </c>
      <c r="F32" s="25">
        <f>F31</f>
        <v>0</v>
      </c>
      <c r="G32" s="25">
        <f>G31</f>
        <v>0</v>
      </c>
      <c r="H32" s="24">
        <f>SUM(D32:G32)</f>
        <v>167.83977599999997</v>
      </c>
    </row>
    <row r="33" spans="1:8" ht="12.75">
      <c r="A33" s="18"/>
      <c r="B33" s="30" t="s">
        <v>26</v>
      </c>
      <c r="C33" s="31"/>
      <c r="D33" s="25">
        <f>D29+D31</f>
        <v>1100.282976</v>
      </c>
      <c r="E33" s="25"/>
      <c r="F33" s="25"/>
      <c r="G33" s="25"/>
      <c r="H33" s="24">
        <f>SUM(D33:G33)</f>
        <v>1100.282976</v>
      </c>
    </row>
    <row r="36" spans="1:8" ht="12.75">
      <c r="A36" s="19"/>
      <c r="B36" s="20"/>
      <c r="C36" s="1" t="s">
        <v>30</v>
      </c>
      <c r="D36" s="21"/>
      <c r="E36"/>
      <c r="F36"/>
      <c r="G36" s="21"/>
      <c r="H36"/>
    </row>
    <row r="37" spans="1:4" ht="12.75">
      <c r="A37" s="22"/>
      <c r="D37" s="1"/>
    </row>
    <row r="38" spans="3:8" ht="12.75">
      <c r="C38" s="1" t="s">
        <v>31</v>
      </c>
      <c r="D38" s="21"/>
      <c r="E38"/>
      <c r="F38"/>
      <c r="G38" s="21"/>
      <c r="H38"/>
    </row>
    <row r="39" ht="12.75">
      <c r="D39" s="1"/>
    </row>
    <row r="40" ht="12.75">
      <c r="D40" s="1"/>
    </row>
    <row r="41" spans="4:7" ht="12.75">
      <c r="D41" s="21"/>
      <c r="E41"/>
      <c r="F41"/>
      <c r="G41" s="21"/>
    </row>
  </sheetData>
  <sheetProtection/>
  <mergeCells count="17">
    <mergeCell ref="B33:C33"/>
    <mergeCell ref="B14:H14"/>
    <mergeCell ref="A24:H24"/>
    <mergeCell ref="B26:C26"/>
    <mergeCell ref="A19:A22"/>
    <mergeCell ref="B19:B22"/>
    <mergeCell ref="F20:F22"/>
    <mergeCell ref="B32:C32"/>
    <mergeCell ref="G20:G22"/>
    <mergeCell ref="C19:C22"/>
    <mergeCell ref="D19:G19"/>
    <mergeCell ref="H19:H22"/>
    <mergeCell ref="D20:D22"/>
    <mergeCell ref="E20:E22"/>
    <mergeCell ref="A27:H27"/>
    <mergeCell ref="B29:C29"/>
    <mergeCell ref="A30:H30"/>
  </mergeCells>
  <printOptions/>
  <pageMargins left="0.984251968503937" right="0.1968503937007874" top="0.7874015748031497" bottom="0.3937007874015748" header="0.2362204724409449" footer="0.2362204724409449"/>
  <pageSetup fitToHeight="1" fitToWidth="1" horizontalDpi="600" verticalDpi="600" orientation="landscape" paperSize="9" scale="86" r:id="rId1"/>
  <headerFooter alignWithMargins="0">
    <oddHeader>&amp;LГранд-СМЕТА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RogiaFS</dc:creator>
  <cp:keywords/>
  <dc:description/>
  <cp:lastModifiedBy>Сафьянова Любовь Александровна</cp:lastModifiedBy>
  <cp:lastPrinted>2016-10-21T07:50:29Z</cp:lastPrinted>
  <dcterms:created xsi:type="dcterms:W3CDTF">2016-07-27T07:40:02Z</dcterms:created>
  <dcterms:modified xsi:type="dcterms:W3CDTF">2016-10-21T07:50:40Z</dcterms:modified>
  <cp:category/>
  <cp:version/>
  <cp:contentType/>
  <cp:contentStatus/>
</cp:coreProperties>
</file>