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Сводный сметный расчет" sheetId="1" r:id="rId1"/>
  </sheets>
  <definedNames>
    <definedName name="_xlnm.Print_Titles" localSheetId="0">'Сводный сметный расчет'!$19:$19</definedName>
  </definedNames>
  <calcPr fullCalcOnLoad="1"/>
</workbook>
</file>

<file path=xl/sharedStrings.xml><?xml version="1.0" encoding="utf-8"?>
<sst xmlns="http://schemas.openxmlformats.org/spreadsheetml/2006/main" count="34" uniqueCount="34">
  <si>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</si>
  <si>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</si>
  <si>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</si>
  <si>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</si>
  <si>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</si>
  <si>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</si>
  <si>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</si>
  <si>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</si>
  <si>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</si>
  <si>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</si>
  <si>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</si>
  <si>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</si>
  <si>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</si>
  <si>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</si>
  <si>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Капитальный ремонт системы отопления жилого дома</t>
  </si>
  <si>
    <t>Итого по Главе 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</si>
  <si>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</si>
  <si>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</si>
  <si>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</si>
  <si>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</si>
  <si>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</si>
  <si>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</si>
  <si>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</si>
  <si>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</si>
  <si>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Составлена в ценах по состоянию на ____2 кв. 2015г.__________</t>
  </si>
  <si>
    <t>Капитальный ремонт системы отопления жилого дома по адресу: г. Томск, ул. Дзержинского, 31б</t>
  </si>
  <si>
    <t>ОСР 02-01</t>
  </si>
  <si>
    <t>НДС - 18%</t>
  </si>
  <si>
    <t>Итого с учетом : Непредвиденные затраты</t>
  </si>
  <si>
    <t>"Утвержден" «    »________________2016 г.</t>
  </si>
  <si>
    <r>
      <t xml:space="preserve">Заказчик  </t>
    </r>
    <r>
      <rPr>
        <b/>
        <u val="single"/>
        <sz val="10"/>
        <rFont val="Arial"/>
        <family val="2"/>
      </rPr>
      <t>Фонд "РФКР МКД ТО"</t>
    </r>
  </si>
  <si>
    <t>Директор ______________________________________________</t>
  </si>
  <si>
    <t>Сметчик __________________________________</t>
  </si>
  <si>
    <r>
      <t xml:space="preserve">Сводный сметный расчет в сумме </t>
    </r>
    <r>
      <rPr>
        <b/>
        <sz val="10"/>
        <rFont val="Arial"/>
        <family val="2"/>
      </rPr>
      <t>2 055 799</t>
    </r>
    <r>
      <rPr>
        <sz val="10"/>
        <rFont val="Arial"/>
        <family val="2"/>
      </rPr>
      <t xml:space="preserve">  руб.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</si>
</sst>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2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49" fontId="2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tabSelected="1" zoomScalePageLayoutView="0" workbookViewId="0" topLeftCell="A1">
      <selection activeCell="H30" sqref="H30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7" customWidth="1"/>
    <col min="5" max="5" width="13.00390625" style="7" customWidth="1"/>
    <col min="6" max="6" width="13.50390625" style="7" customWidth="1"/>
    <col min="7" max="7" width="12.50390625" style="7" customWidth="1"/>
    <col min="8" max="8" width="13.50390625" style="7" customWidth="1"/>
    <col min="9" max="16384" width="9.125" style="5" customWidth="1"/>
  </cols>
  <sheetData>
    <row r="1" spans="4:8" ht="12.75">
      <c r="D1" s="3"/>
      <c r="E1" s="3"/>
      <c r="F1" s="3"/>
      <c r="G1" s="3"/>
      <c r="H1" s="4" t="s">
        <v>5</v>
      </c>
    </row>
    <row r="2" spans="2:8" ht="12.75">
      <c r="B2" s="2" t="s">
        <v>30</v>
      </c>
      <c r="C2" s="11"/>
      <c r="D2" s="22"/>
      <c r="E2" s="22"/>
      <c r="F2" s="22"/>
      <c r="G2" s="22"/>
      <c r="H2" s="3"/>
    </row>
    <row r="3" spans="4:8" ht="12.75">
      <c r="D3" s="6"/>
      <c r="F3" s="3"/>
      <c r="G3" s="3"/>
      <c r="H3" s="3"/>
    </row>
    <row r="4" spans="2:8" ht="12.75">
      <c r="B4" s="2" t="s">
        <v>29</v>
      </c>
      <c r="C4" s="11"/>
      <c r="D4" s="3"/>
      <c r="E4" s="6"/>
      <c r="F4" s="3"/>
      <c r="G4" s="3"/>
      <c r="H4" s="3"/>
    </row>
    <row r="5" spans="4:8" ht="12.75">
      <c r="D5" s="3"/>
      <c r="E5" s="6"/>
      <c r="F5" s="3"/>
      <c r="G5" s="3"/>
      <c r="H5" s="3"/>
    </row>
    <row r="6" spans="2:8" ht="12.75">
      <c r="B6" s="2" t="s">
        <v>33</v>
      </c>
      <c r="D6" s="3"/>
      <c r="E6" s="6"/>
      <c r="F6" s="3"/>
      <c r="G6" s="3"/>
      <c r="H6" s="3"/>
    </row>
    <row r="7" spans="2:8" ht="12.75">
      <c r="B7" s="2" t="s">
        <v>9</v>
      </c>
      <c r="D7" s="3"/>
      <c r="E7" s="3"/>
      <c r="F7" s="3"/>
      <c r="G7" s="3"/>
      <c r="H7" s="3"/>
    </row>
    <row r="8" spans="4:8" ht="12.75">
      <c r="D8" s="8" t="s">
        <v>6</v>
      </c>
      <c r="F8" s="3"/>
      <c r="G8" s="3"/>
      <c r="H8" s="3"/>
    </row>
    <row r="9" spans="4:8" ht="12.75">
      <c r="D9" s="9"/>
      <c r="F9" s="3"/>
      <c r="G9" s="3"/>
      <c r="H9" s="3"/>
    </row>
    <row r="10" spans="3:8" ht="12.75">
      <c r="C10" s="37" t="s">
        <v>25</v>
      </c>
      <c r="D10" s="37"/>
      <c r="E10" s="37"/>
      <c r="F10" s="37"/>
      <c r="G10" s="37"/>
      <c r="H10" s="37"/>
    </row>
    <row r="11" spans="4:8" ht="12.75">
      <c r="D11" s="10" t="s">
        <v>0</v>
      </c>
      <c r="F11" s="3"/>
      <c r="G11" s="3"/>
      <c r="H11" s="3"/>
    </row>
    <row r="12" ht="12.75">
      <c r="H12" s="3"/>
    </row>
    <row r="13" spans="2:8" ht="12.75">
      <c r="B13" s="2" t="s">
        <v>24</v>
      </c>
      <c r="D13" s="9"/>
      <c r="E13" s="3"/>
      <c r="F13" s="3"/>
      <c r="G13" s="3"/>
      <c r="H13" s="3"/>
    </row>
    <row r="14" spans="4:8" ht="12.75">
      <c r="D14" s="3"/>
      <c r="E14" s="3"/>
      <c r="F14" s="3"/>
      <c r="G14" s="3"/>
      <c r="H14" s="3"/>
    </row>
    <row r="15" spans="1:8" ht="12.75" customHeight="1">
      <c r="A15" s="31" t="s">
        <v>1</v>
      </c>
      <c r="B15" s="32" t="s">
        <v>7</v>
      </c>
      <c r="C15" s="32" t="s">
        <v>8</v>
      </c>
      <c r="D15" s="33" t="s">
        <v>11</v>
      </c>
      <c r="E15" s="33"/>
      <c r="F15" s="33"/>
      <c r="G15" s="33"/>
      <c r="H15" s="31" t="s">
        <v>12</v>
      </c>
    </row>
    <row r="16" spans="1:8" ht="12.75">
      <c r="A16" s="31"/>
      <c r="B16" s="32"/>
      <c r="C16" s="32"/>
      <c r="D16" s="31" t="s">
        <v>10</v>
      </c>
      <c r="E16" s="31" t="s">
        <v>2</v>
      </c>
      <c r="F16" s="31" t="s">
        <v>3</v>
      </c>
      <c r="G16" s="31" t="s">
        <v>4</v>
      </c>
      <c r="H16" s="31"/>
    </row>
    <row r="17" spans="1:8" ht="12.75">
      <c r="A17" s="31"/>
      <c r="B17" s="32"/>
      <c r="C17" s="32"/>
      <c r="D17" s="31"/>
      <c r="E17" s="31"/>
      <c r="F17" s="31"/>
      <c r="G17" s="31"/>
      <c r="H17" s="31"/>
    </row>
    <row r="18" spans="1:8" ht="12.75">
      <c r="A18" s="31"/>
      <c r="B18" s="32"/>
      <c r="C18" s="32"/>
      <c r="D18" s="31"/>
      <c r="E18" s="31"/>
      <c r="F18" s="31"/>
      <c r="G18" s="31"/>
      <c r="H18" s="31"/>
    </row>
    <row r="19" spans="1:8" ht="12.75">
      <c r="A19" s="12">
        <v>1</v>
      </c>
      <c r="B19" s="13">
        <v>2</v>
      </c>
      <c r="C19" s="13">
        <v>3</v>
      </c>
      <c r="D19" s="12">
        <v>4</v>
      </c>
      <c r="E19" s="12">
        <v>5</v>
      </c>
      <c r="F19" s="12">
        <v>6</v>
      </c>
      <c r="G19" s="12">
        <v>7</v>
      </c>
      <c r="H19" s="12">
        <v>8</v>
      </c>
    </row>
    <row r="20" spans="1:8" ht="12.75">
      <c r="A20" s="27" t="s">
        <v>13</v>
      </c>
      <c r="B20" s="28"/>
      <c r="C20" s="28"/>
      <c r="D20" s="28"/>
      <c r="E20" s="28"/>
      <c r="F20" s="28"/>
      <c r="G20" s="28"/>
      <c r="H20" s="28"/>
    </row>
    <row r="21" spans="1:8" ht="26.25">
      <c r="A21" s="14">
        <v>1</v>
      </c>
      <c r="B21" s="15" t="s">
        <v>26</v>
      </c>
      <c r="C21" s="15" t="s">
        <v>14</v>
      </c>
      <c r="D21" s="16">
        <v>1289.61</v>
      </c>
      <c r="E21" s="16">
        <v>145.93</v>
      </c>
      <c r="F21" s="16">
        <v>272.5</v>
      </c>
      <c r="G21" s="17"/>
      <c r="H21" s="16">
        <f>F21+E21+D21</f>
        <v>1708.04</v>
      </c>
    </row>
    <row r="22" spans="1:8" ht="12.75">
      <c r="A22" s="18"/>
      <c r="B22" s="19"/>
      <c r="C22" s="15" t="s">
        <v>15</v>
      </c>
      <c r="D22" s="16">
        <f>D21</f>
        <v>1289.61</v>
      </c>
      <c r="E22" s="16">
        <f>E21</f>
        <v>145.93</v>
      </c>
      <c r="F22" s="16">
        <f>F21</f>
        <v>272.5</v>
      </c>
      <c r="G22" s="16">
        <f>G21</f>
        <v>0</v>
      </c>
      <c r="H22" s="16">
        <f>H21</f>
        <v>1708.04</v>
      </c>
    </row>
    <row r="23" spans="1:8" ht="12.75">
      <c r="A23" s="27" t="s">
        <v>16</v>
      </c>
      <c r="B23" s="28"/>
      <c r="C23" s="28"/>
      <c r="D23" s="28"/>
      <c r="E23" s="28"/>
      <c r="F23" s="28"/>
      <c r="G23" s="28"/>
      <c r="H23" s="28"/>
    </row>
    <row r="24" spans="1:8" ht="26.25">
      <c r="A24" s="14">
        <v>2</v>
      </c>
      <c r="B24" s="15" t="s">
        <v>17</v>
      </c>
      <c r="C24" s="15" t="s">
        <v>18</v>
      </c>
      <c r="D24" s="20">
        <f>D22*0.02</f>
        <v>25.792199999999998</v>
      </c>
      <c r="E24" s="20">
        <f>E22*0.02</f>
        <v>2.9186</v>
      </c>
      <c r="F24" s="20">
        <f>F22*0.02</f>
        <v>5.45</v>
      </c>
      <c r="G24" s="20"/>
      <c r="H24" s="20">
        <f>H22*0.02</f>
        <v>34.1608</v>
      </c>
    </row>
    <row r="25" spans="1:8" ht="12.75">
      <c r="A25" s="18"/>
      <c r="B25" s="19"/>
      <c r="C25" s="15" t="s">
        <v>19</v>
      </c>
      <c r="D25" s="20">
        <f>D24</f>
        <v>25.792199999999998</v>
      </c>
      <c r="E25" s="20">
        <f>E24</f>
        <v>2.9186</v>
      </c>
      <c r="F25" s="20">
        <f>F24</f>
        <v>5.45</v>
      </c>
      <c r="G25" s="20"/>
      <c r="H25" s="20">
        <f>H24</f>
        <v>34.1608</v>
      </c>
    </row>
    <row r="26" spans="1:8" ht="12.75">
      <c r="A26" s="18"/>
      <c r="B26" s="19"/>
      <c r="C26" s="21" t="s">
        <v>28</v>
      </c>
      <c r="D26" s="20">
        <f>D25+D22</f>
        <v>1315.4022</v>
      </c>
      <c r="E26" s="20">
        <f>E25+E22</f>
        <v>148.8486</v>
      </c>
      <c r="F26" s="20">
        <f>F25+F22</f>
        <v>277.95</v>
      </c>
      <c r="G26" s="20"/>
      <c r="H26" s="20">
        <f>H25+H22</f>
        <v>1742.2008</v>
      </c>
    </row>
    <row r="27" spans="1:8" ht="12.75">
      <c r="A27" s="27" t="s">
        <v>20</v>
      </c>
      <c r="B27" s="28"/>
      <c r="C27" s="28"/>
      <c r="D27" s="28"/>
      <c r="E27" s="28"/>
      <c r="F27" s="28"/>
      <c r="G27" s="28"/>
      <c r="H27" s="28"/>
    </row>
    <row r="28" spans="1:8" ht="26.25">
      <c r="A28" s="14">
        <v>3</v>
      </c>
      <c r="B28" s="15" t="s">
        <v>21</v>
      </c>
      <c r="C28" s="15" t="s">
        <v>27</v>
      </c>
      <c r="D28" s="20">
        <f>D26*0.18</f>
        <v>236.772396</v>
      </c>
      <c r="E28" s="20">
        <f>E26*0.18</f>
        <v>26.792748</v>
      </c>
      <c r="F28" s="20">
        <f>F26*0.18</f>
        <v>50.031</v>
      </c>
      <c r="G28" s="20"/>
      <c r="H28" s="20">
        <f>H26*0.18</f>
        <v>313.596144</v>
      </c>
    </row>
    <row r="29" spans="1:8" ht="12.75">
      <c r="A29" s="18"/>
      <c r="B29" s="19"/>
      <c r="C29" s="15" t="s">
        <v>22</v>
      </c>
      <c r="D29" s="20">
        <f>D28</f>
        <v>236.772396</v>
      </c>
      <c r="E29" s="20">
        <f>E28</f>
        <v>26.792748</v>
      </c>
      <c r="F29" s="20">
        <f>F28</f>
        <v>50.031</v>
      </c>
      <c r="G29" s="20"/>
      <c r="H29" s="20">
        <f>H28</f>
        <v>313.596144</v>
      </c>
    </row>
    <row r="30" spans="1:8" ht="12.75">
      <c r="A30" s="18"/>
      <c r="B30" s="19"/>
      <c r="C30" s="25" t="s">
        <v>23</v>
      </c>
      <c r="D30" s="26">
        <f>D29+D26</f>
        <v>1552.174596</v>
      </c>
      <c r="E30" s="26">
        <f>E29+E26</f>
        <v>175.641348</v>
      </c>
      <c r="F30" s="26">
        <f>F29+F26</f>
        <v>327.981</v>
      </c>
      <c r="G30" s="26"/>
      <c r="H30" s="26">
        <f>H29+H26</f>
        <v>2055.796944</v>
      </c>
    </row>
    <row r="33" spans="1:8" ht="12.75">
      <c r="A33" s="34"/>
      <c r="B33" s="35"/>
      <c r="C33" s="35"/>
      <c r="D33" s="35"/>
      <c r="E33" s="35"/>
      <c r="F33" s="35"/>
      <c r="G33" s="35"/>
      <c r="H33" s="35"/>
    </row>
    <row r="34" spans="1:8" ht="15">
      <c r="A34" s="38" t="s">
        <v>31</v>
      </c>
      <c r="B34" s="39"/>
      <c r="C34" s="39"/>
      <c r="D34" s="39"/>
      <c r="E34" s="39"/>
      <c r="F34" s="39"/>
      <c r="G34" s="39"/>
      <c r="H34" s="39"/>
    </row>
    <row r="35" spans="1:8" ht="12.75">
      <c r="A35" s="29"/>
      <c r="B35" s="30"/>
      <c r="C35" s="30"/>
      <c r="D35" s="30"/>
      <c r="E35" s="30"/>
      <c r="F35" s="30"/>
      <c r="G35" s="30"/>
      <c r="H35" s="30"/>
    </row>
    <row r="36" spans="1:8" ht="15">
      <c r="A36" s="23" t="s">
        <v>32</v>
      </c>
      <c r="B36" s="24"/>
      <c r="C36" s="23"/>
      <c r="D36" s="23"/>
      <c r="E36" s="23"/>
      <c r="F36" s="23"/>
      <c r="G36" s="23"/>
      <c r="H36" s="23"/>
    </row>
    <row r="37" spans="1:8" ht="12.75">
      <c r="A37" s="36"/>
      <c r="B37" s="35"/>
      <c r="C37" s="35"/>
      <c r="D37" s="35"/>
      <c r="E37" s="35"/>
      <c r="F37" s="35"/>
      <c r="G37" s="35"/>
      <c r="H37" s="35"/>
    </row>
    <row r="39" spans="1:8" ht="12.75">
      <c r="A39" s="34"/>
      <c r="B39" s="35"/>
      <c r="C39" s="35"/>
      <c r="D39" s="35"/>
      <c r="E39" s="35"/>
      <c r="F39" s="35"/>
      <c r="G39" s="35"/>
      <c r="H39" s="35"/>
    </row>
    <row r="40" spans="1:8" ht="12.75">
      <c r="A40" s="36"/>
      <c r="B40" s="35"/>
      <c r="C40" s="35"/>
      <c r="D40" s="35"/>
      <c r="E40" s="35"/>
      <c r="F40" s="35"/>
      <c r="G40" s="35"/>
      <c r="H40" s="35"/>
    </row>
    <row r="44" spans="1:8" ht="12.75">
      <c r="A44" s="34"/>
      <c r="B44" s="35"/>
      <c r="C44" s="35"/>
      <c r="D44" s="35"/>
      <c r="E44" s="35"/>
      <c r="F44" s="35"/>
      <c r="G44" s="35"/>
      <c r="H44" s="35"/>
    </row>
    <row r="45" spans="1:8" ht="12.75">
      <c r="A45" s="36"/>
      <c r="B45" s="35"/>
      <c r="C45" s="35"/>
      <c r="D45" s="35"/>
      <c r="E45" s="35"/>
      <c r="F45" s="35"/>
      <c r="G45" s="35"/>
      <c r="H45" s="35"/>
    </row>
    <row r="47" spans="1:8" ht="12.75">
      <c r="A47" s="34"/>
      <c r="B47" s="35"/>
      <c r="C47" s="35"/>
      <c r="D47" s="35"/>
      <c r="E47" s="35"/>
      <c r="F47" s="35"/>
      <c r="G47" s="35"/>
      <c r="H47" s="35"/>
    </row>
  </sheetData>
  <sheetProtection/>
  <mergeCells count="22">
    <mergeCell ref="A40:H40"/>
    <mergeCell ref="A23:H23"/>
    <mergeCell ref="F16:F18"/>
    <mergeCell ref="G16:G18"/>
    <mergeCell ref="A44:H44"/>
    <mergeCell ref="A45:H45"/>
    <mergeCell ref="A47:H47"/>
    <mergeCell ref="C10:H10"/>
    <mergeCell ref="A33:H33"/>
    <mergeCell ref="A34:H34"/>
    <mergeCell ref="A37:H37"/>
    <mergeCell ref="A39:H39"/>
    <mergeCell ref="A20:H20"/>
    <mergeCell ref="A35:H35"/>
    <mergeCell ref="A27:H27"/>
    <mergeCell ref="H15:H18"/>
    <mergeCell ref="A15:A18"/>
    <mergeCell ref="B15:B18"/>
    <mergeCell ref="C15:C18"/>
    <mergeCell ref="D16:D18"/>
    <mergeCell ref="D15:G15"/>
    <mergeCell ref="E16:E18"/>
  </mergeCells>
  <printOptions/>
  <pageMargins left="0.7874015748031497" right="0.3937007874015748" top="0.4330708661417323" bottom="0.4724409448818898" header="0.2362204724409449" footer="0.2362204724409449"/>
  <pageSetup fitToHeight="10000" fitToWidth="1" horizontalDpi="600" verticalDpi="600" orientation="landscape" paperSize="9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Сафьянова Любовь Александровна</cp:lastModifiedBy>
  <cp:lastPrinted>2015-12-14T10:48:52Z</cp:lastPrinted>
  <dcterms:created xsi:type="dcterms:W3CDTF">2002-03-25T05:35:56Z</dcterms:created>
  <dcterms:modified xsi:type="dcterms:W3CDTF">2016-02-10T05:50:12Z</dcterms:modified>
  <cp:category/>
  <cp:version/>
  <cp:contentType/>
  <cp:contentStatus/>
</cp:coreProperties>
</file>