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2265" windowWidth="15450" windowHeight="8835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107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07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07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07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107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107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28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132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37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<sst xmlns="http://schemas.openxmlformats.org/spreadsheetml/2006/main" count="398" uniqueCount="305">
  <si>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</si>
  <si>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</si>
  <si>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</si>
  <si>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</si>
  <si>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</si>
  <si>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</si>
  <si>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</si>
  <si>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</si>
  <si>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</si>
  <si>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</si>
  <si>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</si>
  <si>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</si>
  <si>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</si>
  <si>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</si>
  <si>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</si>
  <si>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</si>
  <si>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</si>
  <si>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</si>
  <si>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</si>
  <si>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</si>
  <si>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</si>
  <si>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</si>
  <si>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</si>
  <si>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</si>
  <si>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</si>
  <si>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</si>
  <si>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</si>
  <si>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</si>
  <si>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</si>
  <si>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</si>
  <si>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</si>
  <si>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</si>
  <si>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</si>
  <si>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</si>
  <si>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</si>
  <si>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</si>
  <si>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</si>
  <si>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</si>
  <si>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</si>
  <si>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ремонт общего имущества многоквартирного дома по адресу : Томская область, г. Стрежевой, ул. Строителей , дом №53. Капитальный ремонт крыши.</t>
  </si>
  <si>
    <t>ЛОКАЛЬНЫЙ СМЕТНЫЙ РАСЧЕТ  № 02-01-01</t>
  </si>
  <si>
    <t xml:space="preserve">Капитальный ремонт общего имущества многоквартирного дома по адресу : Томская область, г. Стрежевой, ул. Строителей , дом №53. Капитальный ремонт крыши.; </t>
  </si>
  <si>
    <t>ОЗС-2015-53-АС</t>
  </si>
  <si>
    <t xml:space="preserve"> _______________________________ //</t>
  </si>
  <si>
    <t xml:space="preserve"> _______________________________  //</t>
  </si>
  <si>
    <t>Раздел 1. Демонтажные работы</t>
  </si>
  <si>
    <t>ФЕР07-05-030-09
Приказ Минстроя РФ от 30.01.14 №31/пр</t>
  </si>
  <si>
    <t>Установка плит парапета массой: до 0,5 т (Демонтаж); 100 шт. сборных конструкций
_______________
(МДС36 п.3.3.1.Демонтаж (разборка) сборных бетонных и железобетонных конструкций ОЗП=0,8; ЭМ=0,8 к расх.; ЗПМ=0,8; МАТ=0 к расх.; ТЗ=0,8; ТЗМ=0,8)
_______________
НР 125%=163%*(0.9*0.85) от ФОТ; (33816 руб.)
СП 68%=100%*(0.85*0.8) от ФОТ; (18396 руб.)</t>
  </si>
  <si>
    <t>3,45
345 / 100</t>
  </si>
  <si>
    <t>1306,77
______
339,95</t>
  </si>
  <si>
    <t>966,82
______
136,73</t>
  </si>
  <si>
    <t>ФЕР07-05-030-09
7.74. Установка плит лоджий, балконов и козырьков, разделительных стенок, экранов ограждений, плит парапета и мелких конструкций
ОЗП=16,45
ЭМ=11,89
ЗПМ=16,45
МАТ=5,75</t>
  </si>
  <si>
    <t>39659
______
7760</t>
  </si>
  <si>
    <t>37,032
______
10,128</t>
  </si>
  <si>
    <t>127,76
______
34,94</t>
  </si>
  <si>
    <t>ФЕР46-04-008-01
Приказ Минстроя РФ от 30.01.14 №31/пр</t>
  </si>
  <si>
    <t>Разборка покрытий кровель: из рулонных материалов (4 слоя рубероида); 100 м2 покрытия
_______________
НР 89%=116%*(0.9*0.85) от ФОТ; (49096 руб.)
СП 48%=70%*(0.85*0.8) от ФОТ; (26479 руб.)</t>
  </si>
  <si>
    <t>29,8989
2989,89 / 100</t>
  </si>
  <si>
    <t>153,59
______
112,16</t>
  </si>
  <si>
    <t>ФЕР46-04-008-01
46.70 Разборка покрытий кровель
ОЗП=16,45
ЭМ=2,99
ЗПМ=16,45</t>
  </si>
  <si>
    <t>ФЕР12-01-017-01
Приказ Минстроя РФ от 30.01.14 №31/пр</t>
  </si>
  <si>
    <t>Устройство выравнивающих стяжек: цементно-песчаных толщиной 15 мм (Демонтаж); 100 м2 стяжки
_______________
(Приказ №26-п от 25.09.2012г. ОЗП=0,5; ЭМ=0,5 к расх.; ЗПМ=0,5; МАТ=0 к расх.; ТЗ=0,5; ТЗМ=0,5)
_______________
НР 96%=126%*(0.9*0.85) от ФОТ; (60683 руб.)
СП 44%=65%*(0.85*0.8) от ФОТ; (27813 руб.)</t>
  </si>
  <si>
    <t>212,83
______
117,59</t>
  </si>
  <si>
    <t>95,24
______
10,93</t>
  </si>
  <si>
    <t>ФЕР12-01-017-01
12.43. Устройство выравнивающих стяжек: цементно-песчаных
ОЗП=16,45
ЭМ=8,59
ЗПМ=16,45
МАТ=5,67</t>
  </si>
  <si>
    <t>24461
______
5376</t>
  </si>
  <si>
    <t>13,61
______
0,97</t>
  </si>
  <si>
    <t>406,92
______
29</t>
  </si>
  <si>
    <t>ФЕР12-01-017-02
Приказ Минстроя РФ от 30.01.14 №31/пр</t>
  </si>
  <si>
    <t>Устройство выравнивающих стяжек: на каждый 1 мм изменения толщины добавлять или исключать к расценке 12-01-017-01 (Демонтаж ); 100 м2 стяжки
_______________
(Приказ №26-п от 25.09.2012г. ОЗП=0,5; ЭМ=0,5 к расх.; ЗПМ=0,5; МАТ=0 к расх.; ТЗ=0,5; ТЗМ=0,5;
к=135 до толщины 150мм ПЗ=135 (ОЗП=135; ЭМ=135 к расх.; ЗПМ=135; МАТ=0 к расх.; ТЗ=135; ТЗМ=135))
_______________
НР 96%=126%*(0.9*0.85) от ФОТ; (286202 руб.)
СП 44%=65%*(0.85*0.8) от ФОТ; (131176 руб.)</t>
  </si>
  <si>
    <t>762,75
______
583,2</t>
  </si>
  <si>
    <t>179,55
______
22,95</t>
  </si>
  <si>
    <t>ФЕР12-01-017-02
12.43. Устройство выравнивающих стяжек: цементно-песчаных
ОЗП=16,45
ЭМ=8,59
ЗПМ=16,45
МАТ=5,67</t>
  </si>
  <si>
    <t>46114
______
11288</t>
  </si>
  <si>
    <t>67,5
______
2,025</t>
  </si>
  <si>
    <t>2018,18
______
60,55</t>
  </si>
  <si>
    <t>ФЕР12-01-013-05
Приказ Минстроя РФ от 30.01.14 №31/пр</t>
  </si>
  <si>
    <t>Утепление покрытий плитами: из легких (ячеистых) бетонов или фибролита насухо(Демонтаж); 100 м2 утепляемого покрытия
_______________
(Приказ №26-п от 25.09.2012г. ОЗП=0,5; ЭМ=0,5 к расх.; ЗПМ=0,5; МАТ=0 к расх.; ТЗ=0,5; ТЗМ=0,5)
_______________
НР 96%=126%*(0.9*0.85) от ФОТ; (74356 руб.)
СП 44%=65%*(0.85*0.8) от ФОТ; (34080 руб.)</t>
  </si>
  <si>
    <t>277,9
______
144,59</t>
  </si>
  <si>
    <t>133,31
______
12,9</t>
  </si>
  <si>
    <t>ФЕР12-01-013-05
12.32. Утепление покрытий плитами: из легких (ячеистых) бетонов или фибролита насухо
ОЗП=16,45
ЭМ=11,44
ЗПМ=16,45
МАТ=17,19</t>
  </si>
  <si>
    <t>45598
______
6342</t>
  </si>
  <si>
    <t>16,95
______
0,955</t>
  </si>
  <si>
    <t>506,79
______
28,55</t>
  </si>
  <si>
    <t>Итого прямые затраты по разделу в текущих ценах</t>
  </si>
  <si>
    <t>159536
______
30766</t>
  </si>
  <si>
    <t>3489,6
______
153,04</t>
  </si>
  <si>
    <t>Накладные расходы</t>
  </si>
  <si>
    <t>Сметная прибыль</t>
  </si>
  <si>
    <t>Итого по разделу 1 Демонтажные работы</t>
  </si>
  <si>
    <t>Раздел 2. Устройство крыши кровли</t>
  </si>
  <si>
    <t>Устройство выравнивающих стяжек: цементно-песчаных толщиной 15 мм; 100 м2 стяжки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(140603 руб.)
СП 44%=65%*(0.85*0.8) от ФОТ; (64443 руб.)</t>
  </si>
  <si>
    <t>1340,53
______
270,46</t>
  </si>
  <si>
    <t>238,1
______
27,33</t>
  </si>
  <si>
    <t>61152
______
13440</t>
  </si>
  <si>
    <t>31,303
______
2,425</t>
  </si>
  <si>
    <t>935,93
______
72,5</t>
  </si>
  <si>
    <t>Устройство выравнивающих стяжек: на каждый 1 мм изменения толщины добавлять или исключать к расценке 12-01-017-01 до толщины 150мм; 100 м2 стяжки
_______________
(12-01-017-02 к=135 до толщины 150мм ПЗ=135 (ОЗП=135; ЭМ=135 к расх.; ЗПМ=135; МАТ=135 к расх.; ТЗ=135; ТЗМ=135);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(660431 руб.)
СП 44%=65%*(0.85*0.8) от ФОТ; (302698 руб.)</t>
  </si>
  <si>
    <t>8947,94
______
1341,36</t>
  </si>
  <si>
    <t>448,88
______
57,38</t>
  </si>
  <si>
    <t>115285
______
28219</t>
  </si>
  <si>
    <t>155,25
______
5,0625</t>
  </si>
  <si>
    <t>4641,8
______
151,36</t>
  </si>
  <si>
    <t>ФЕР12-01-016-02
Приказ Минстроя РФ от 30.01.14 №31/пр</t>
  </si>
  <si>
    <t>Огрунтовка оснований из бетона или раствора под водоизоляционный кровельный ковер: готовой эмульсией битумной(Огрунтовка праймером);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(13286 руб.)
СП 44%=65%*(0.85*0.8) от ФОТ; (6090 руб.)</t>
  </si>
  <si>
    <t>122,5
______
28,14</t>
  </si>
  <si>
    <t>ФЕР12-01-016-02
12.42. Огрунтовка оснований из бетона или раствора под водоизоляционный кровельный ковер: готовой эмульсией битумной
ОЗП=16,45
ЭМ=11,41
ЗПМ=16,45
МАТ=4,58</t>
  </si>
  <si>
    <t>ФССЦ-101-1780
Приказ Минстроя РФ от 30.01.14 №31/пр</t>
  </si>
  <si>
    <t>Эмульсия битумная для гидроизоляционных работ; т</t>
  </si>
  <si>
    <t>ФССЦ-101-1780
Эмульсия битумная для гидроизоляционных работ
МАТ=4,58</t>
  </si>
  <si>
    <t>Прайс лист</t>
  </si>
  <si>
    <t>Праймер Технониколь №01 (Расчет базовой цены 1651,20р/20л/1,18/5,58=12,54 р); литр</t>
  </si>
  <si>
    <t>Прайс
ТАБЛ.1.2
МАТ=5,58</t>
  </si>
  <si>
    <t>ФЕРр58-13-1
Приказ Минстроя РФ от 30.01.14 №31/пр</t>
  </si>
  <si>
    <t>Устройство покрытия из рулонных материалов: насухо без промазки кромок; 100 м2 кровли
_______________
НР 74%=87%*0.85 от ФОТ; (9789 руб.)
СП 52%=65%*0.8 от ФОТ; (6879 руб.)</t>
  </si>
  <si>
    <t>22,1839
2218,39 / 100</t>
  </si>
  <si>
    <t>924,81
______
36,25</t>
  </si>
  <si>
    <t>ФЕРр58-13-1
84.34 Устройство покрытия из рулонных материалов: насухо без промазки кромок
ОЗП=16,45
ЭМ=11,42
ЗПМ=16,45
МАТ=5</t>
  </si>
  <si>
    <t>ФССЦ-101-0852
Приказ Минстроя РФ от 30.01.14 №31/пр</t>
  </si>
  <si>
    <t>Рубероид кровельный с крупнозернистой посыпкой марки РКК-350б; м2</t>
  </si>
  <si>
    <t>ФССЦ-101-0852
Рубероид кровельный с крупнозернистой посыпкой марки: РКК-350б
МАТ=4,999</t>
  </si>
  <si>
    <t>Пароизоляция Rock Wool( Расчет базовой цены 1600р/70м2/1,18/5,58=3,47р); М2</t>
  </si>
  <si>
    <t>ФЕР12-01-013-03
Приказ Минстроя РФ от 30.01.14 №31/пр</t>
  </si>
  <si>
    <t>Утепление покрытий плитами: из минеральной ваты или перлита на битумной мастике в один слой; 100 м2 утепляемого покрытия
_______________
(Мат=0 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(177736 руб.)
СП 44%=65%*(0.85*0.8) от ФОТ; (81462 руб.)</t>
  </si>
  <si>
    <t>663,37
______
498,05</t>
  </si>
  <si>
    <t>165,31
______
9,29</t>
  </si>
  <si>
    <t>ФЕР12-01-013-03
12.31. Утепление покрытий плитами: из минеральной ваты или перлита на битумной мастике
ОЗП=16,45
ЭМ=9,01
ЗПМ=16,45
МАТ=6,8</t>
  </si>
  <si>
    <t>33042
______
3389</t>
  </si>
  <si>
    <t>52,371
______
0,6875</t>
  </si>
  <si>
    <t>1161,79
______
15,25</t>
  </si>
  <si>
    <t>ФЕР12-01-013-04
Приказ Минстроя РФ от 30.01.14 №31/пр</t>
  </si>
  <si>
    <t>Утепление покрытий плитами: на каждый последующий слой добавлять к расценке 12-01-013-03; 100 м2 утепляемого покрытия
_______________
(к=2 ОЗП=2; ЭМ=2 к расх.; ЗПМ=2; МАТ=0 к расх.; ТЗ=2; ТЗМ=2;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(276693 руб.)
СП 44%=65%*(0.85*0.8) от ФОТ; (126818 руб.)</t>
  </si>
  <si>
    <t>1087,61
______
771,24</t>
  </si>
  <si>
    <t>316,38
______
18,58</t>
  </si>
  <si>
    <t>ФЕР12-01-013-04
12.31. Утепление покрытий плитами: из минеральной ваты или перлита на битумной мастике
ОЗП=16,45
ЭМ=9,01
ЗПМ=16,45
МАТ=6,8</t>
  </si>
  <si>
    <t>63236
______
6779</t>
  </si>
  <si>
    <t>81,098
______
1,375</t>
  </si>
  <si>
    <t>1799,07
______
30,5</t>
  </si>
  <si>
    <t>Минплита Кнауф (Расчет базовой цены 1086,02р/5,13(средний индекс 4 квартал)= 211,70р; м3</t>
  </si>
  <si>
    <t>571,238
554,6*1,03</t>
  </si>
  <si>
    <t>Прайс-лист минплита
Табл. 1.2
МАТ=5,58</t>
  </si>
  <si>
    <t>Огрунтовка оснований из бетона или раствора под водоизоляционный кровельный ковер: готовой эмульсией битумной;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(13286 руб.)
СП 44%=65%*(0.85*0.8) от ФОТ; (6090 руб.)</t>
  </si>
  <si>
    <t>ФССЦ-101-4728
Приказ Минстроя РФ от 30.01.14 №31/пр</t>
  </si>
  <si>
    <t>Мастика гидроизоляционная холодная ТЕХНОНИКОЛЬ №24 (МГТН); кг</t>
  </si>
  <si>
    <t>ФССЦ-101-4728
Табл.1.2
МАТ=5,58</t>
  </si>
  <si>
    <t>ФЕР12-01-002-09
Приказ Минстроя РФ от 30.01.14 №31/пр</t>
  </si>
  <si>
    <t>Устройство кровель плоских из наплавляемых материалов: в два слоя;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(74886 руб.)
СП 44%=65%*(0.85*0.8) от ФОТ; (34323 руб.)</t>
  </si>
  <si>
    <t>10000,2
______
155,23</t>
  </si>
  <si>
    <t>53,13
______
3,38</t>
  </si>
  <si>
    <t>ФЕР12-01-002-09
12.7. Устройство кровель плоских из наплавляемых материалов
ОЗП=16,45
ЭМ=9,9
ЗПМ=16,45
МАТ=3,67</t>
  </si>
  <si>
    <t>15725
______
1660</t>
  </si>
  <si>
    <t>16,514
______
0,25</t>
  </si>
  <si>
    <t>493,75
______
7,47</t>
  </si>
  <si>
    <t>ФССЦ-101-1961
Приказ Минстроя РФ от 30.01.14 №31/пр</t>
  </si>
  <si>
    <t>Изопласт: К ЭКП-4,5; м2</t>
  </si>
  <si>
    <t>ФССЦ-101-1961
Изопласт К ЭКП-4,5
МАТ=3,614</t>
  </si>
  <si>
    <t>ФССЦ-101-1962
Приказ Минстроя РФ от 30.01.14 №31/пр</t>
  </si>
  <si>
    <t>Изопласт: П ЭПП-4,0; м2</t>
  </si>
  <si>
    <t>ФССЦ-101-1962
Изопласт П ЭПП-4,0
МАТ=3,675</t>
  </si>
  <si>
    <t>ФССЦ-101-4703
Приказ Минстроя РФ от 30.01.14 №31/пр</t>
  </si>
  <si>
    <t>Техноэласт ЭКП; м2</t>
  </si>
  <si>
    <t>ФССЦ-101-4703
Техноэласт ЭКП
МАТ=6,1</t>
  </si>
  <si>
    <t>ФССЦ-101-4702
Приказ Минстроя РФ от 30.01.14 №31/пр</t>
  </si>
  <si>
    <t>Техноэласт ЭПП; м2</t>
  </si>
  <si>
    <t>ФССЦ-101-4702
Техноэласт ЭПП
МАТ=6,164</t>
  </si>
  <si>
    <t>Примыкание к стенам и вентиляционным трубам</t>
  </si>
  <si>
    <t>Огрунтовка оснований из бетона или раствора под водоизоляционный кровельный ковер: Праймер Технониколь №1;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(686 руб.)
СП 44%=65%*(0.85*0.8) от ФОТ; (315 руб.)</t>
  </si>
  <si>
    <t>1,5436
154,36 / 100</t>
  </si>
  <si>
    <t>Праймер Технониколь №01(Расчет базовой цены 1651,20р/20л/1,18/5,58=12,54 р); литр</t>
  </si>
  <si>
    <t>Прайс-лист
Праймер №1 Таблица 1.2
МАТ=5,58</t>
  </si>
  <si>
    <t>Огрунтовка оснований из бетона или раствора под водоизоляционный кровельный ковер: готовой эмульсией битумной;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(686 руб.)
СП 44%=65%*(0.85*0.8) от ФОТ; (315 руб.)</t>
  </si>
  <si>
    <t>ФЕР12-01-004-05
Приказ Минстроя РФ от 30.01.14 №31/пр</t>
  </si>
  <si>
    <t>Устройство примыканий кровель из наплавляемых материалов к стенам жилого дома,вентиляционным трубам; 100 м примыканий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(22829 руб.)
СП 44%=65%*(0.85*0.8) от ФОТ; (10463 руб.)</t>
  </si>
  <si>
    <t>2,57
257 / 100</t>
  </si>
  <si>
    <t>12512,24
______
551,18</t>
  </si>
  <si>
    <t>115,81
______
11,31</t>
  </si>
  <si>
    <t>ФЕР12-01-004-05
12.14. Устройство примыканий кровель из наплавляемых материалов к стенам и парапетам высотой: более 600 мм с фартуком
ОЗП=16,45
ЭМ=10,97
ЗПМ=16,45
МАТ=3,65</t>
  </si>
  <si>
    <t>3265
______
478</t>
  </si>
  <si>
    <t>60,0415
______
0,8375</t>
  </si>
  <si>
    <t>154,31
______
2,15</t>
  </si>
  <si>
    <t>Примыкания к парапетам</t>
  </si>
  <si>
    <t>Огрунтовка оснований из бетона или раствора под водоизоляционный кровельный ковер: готовой эмульсией битумной(2 слоя площадь 81,27м2);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(1635 руб.)
СП 44%=65%*(0.85*0.8) от ФОТ; (749 руб.)</t>
  </si>
  <si>
    <t>3,6788
367,88 / 100</t>
  </si>
  <si>
    <t>Огрунтовка оснований из бетона или раствора под водоизоляционный кровельный ковер: готовой эмульсией битумной;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(1635 руб.)
СП 44%=65%*(0.85*0.8) от ФОТ; (749 руб.)</t>
  </si>
  <si>
    <t>ФЕР12-01-004-04
Приказ Минстроя РФ от 30.01.14 №31/пр</t>
  </si>
  <si>
    <t>Устройство примыканий кровель из наплавляемых материалов к парапетам; 100 м примыканий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(34570 руб.)
СП 44%=65%*(0.85*0.8) от ФОТ; (15844 руб.)</t>
  </si>
  <si>
    <t>5,66
566 / 100</t>
  </si>
  <si>
    <t>12347,37
______
374,77</t>
  </si>
  <si>
    <t>119,24
______
11,99</t>
  </si>
  <si>
    <t>ФЕР12-01-004-04
12.13. Устройство примыканий кровель из наплавляемых материалов к стенам и парапетам высотой: до 600 мм без фартуков
ОЗП=16,45
ЭМ=10,84
ЗПМ=16,45
МАТ=3,69</t>
  </si>
  <si>
    <t>7316
______
1116</t>
  </si>
  <si>
    <t>40,825
______
0,8875</t>
  </si>
  <si>
    <t>231,07
______
5,02</t>
  </si>
  <si>
    <t>ФЕР12-01-010-01
Приказ Минстроя РФ от 30.01.14 №31/пр</t>
  </si>
  <si>
    <t>Устройство мелких покрытий (брандмауэры, парапеты, свесы и т.п.) из листовой оцинкованной стали; 100 м2 покрытия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(98608 руб.)
СП 44%=65%*(0.85*0.8) от ФОТ; (45195 руб.)</t>
  </si>
  <si>
    <t>5,6285
562,85 / 100</t>
  </si>
  <si>
    <t>10025,83
______
1106,02</t>
  </si>
  <si>
    <t>29,23
______
3,38</t>
  </si>
  <si>
    <t>ФЕР12-01-010-01
12.27. Устройство мелких покрытий (брандмауэры, парапеты, свесы и т.п.) из листовой оцинкованной стали
ОЗП=16,45
ЭМ=11,87
ЗПМ=16,45
МАТ=3,66</t>
  </si>
  <si>
    <t>1953
______
312</t>
  </si>
  <si>
    <t>129,6625
______
0,25</t>
  </si>
  <si>
    <t>729,81
______
1,41</t>
  </si>
  <si>
    <t>ФЕРр53-20-1
Приказ Минстроя РФ от 30.01.14 №31/пр</t>
  </si>
  <si>
    <t>Кладка отдельных участков из кирпича: наружных простых стен (кирпичные столбики-4,05м3, перекладка ремонт вентканалов-3,2м3); 100 м3 кладки
_______________
НР 77%=90%*0.85 от ФОТ; (4816 руб.)
СП 56%=70%*0.8 от ФОТ; (3503 руб.)</t>
  </si>
  <si>
    <t>0,0725
7,25 / 100</t>
  </si>
  <si>
    <t>89275,4
______
4717,94</t>
  </si>
  <si>
    <t>3369,6
______
526,5</t>
  </si>
  <si>
    <t>ФЕРр53-20-1
79.38 Кладка отдельных участков стен из кирпича и заделка проемов кирпичом
ОЗП=16,45
ЭМ=12,02
ЗПМ=16,45
МАТ=4,63</t>
  </si>
  <si>
    <t>2936
______
628</t>
  </si>
  <si>
    <t>563
______
39</t>
  </si>
  <si>
    <t>40,82
______
2,83</t>
  </si>
  <si>
    <t>ФЕР13-06-003-01
Приказ Минстроя РФ от 30.01.14 №31/пр</t>
  </si>
  <si>
    <t>Очистка поверхности арматуры щетками; 1 м2 очищаемой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(191 руб.)
СП 48%=70%*(0.85*0.8) от ФОТ; (126 руб.)</t>
  </si>
  <si>
    <t>8,83
______
8,83</t>
  </si>
  <si>
    <t>ФЕР13-06-003-01
13.130 Очистка поверхности щетками
ОЗП=16,45</t>
  </si>
  <si>
    <t>ФЕР46-01-001-05
Приказ Минстроя РФ от 30.01.14 №31/пр</t>
  </si>
  <si>
    <t>Усиление перекрытий бетоном сверху(цементно-песчаным раствором М200); 1 м3
_______________
НР 89%=116%*(0.9*0.85) от ФОТ; (4596 руб.)
СП 48%=70%*(0.85*0.8) от ФОТ; (2479 руб.)</t>
  </si>
  <si>
    <t>1412,64
______
230,71</t>
  </si>
  <si>
    <t>479,91
______
54,64</t>
  </si>
  <si>
    <t>ФЕР46-01-001-05
46.5 Усиление перекрытий железобетоном сверху
ОЗП=16,45
ЭМ=7,39
ЗПМ=16,45
МАТ=5,19</t>
  </si>
  <si>
    <t>3901
______
989</t>
  </si>
  <si>
    <t>24,26
______
5,32</t>
  </si>
  <si>
    <t>26,69
______
5,85</t>
  </si>
  <si>
    <t>ФССЦ-401-0066
Приказ Минстроя РФ от 30.01.14 №31/пр</t>
  </si>
  <si>
    <t>Бетон тяжелый, крупность заполнителя 20 мм, класс В15 (М200); м3</t>
  </si>
  <si>
    <t>ФССЦ-401-0066
Бетон тяжелый, крупность заполнителя 20 мм, класс:  В 15 (М200)
МАТ=5,24</t>
  </si>
  <si>
    <t>ФССЦ-402-0006
Приказ Минстроя России от 12.11.14 №703/пр</t>
  </si>
  <si>
    <t>Раствор готовый кладочный цементный марки: 200; м3</t>
  </si>
  <si>
    <t>ФССЦ-402-0006
Раствор готовый кладочный цементный марки 200
МАТ=6,4</t>
  </si>
  <si>
    <t>ФЕР20-02-009-01
Приказ Минстроя РФ от 30.01.14 №31/пр</t>
  </si>
  <si>
    <t>Установка зонтов над шахтами из листовой стали круглого сечения диаметром: 200 мм; 1 зонт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(1680 руб.)
СП 56%=83%*(0.85*0.8) от ФОТ; (913 руб.)</t>
  </si>
  <si>
    <t>8,95
______
4,96</t>
  </si>
  <si>
    <t>ФЕР20-02-009-01
20.25 Установка зонтов над шахтами из листовой и оцинкованной стали
ОЗП=16,45
ЭМ=7,42
ЗПМ=16,45
МАТ=5,89</t>
  </si>
  <si>
    <t>Зонты круглые, диаметром шахты 100 мм ( Расчет базовой цены 209р/1,18/5,58=31,74 р); шт</t>
  </si>
  <si>
    <t>ФЕР20-02-009-04
Приказ Минстроя РФ от 30.01.14 №31/пр</t>
  </si>
  <si>
    <t>Установка зонтов над шахтами из листовой стали круглого сечения диаметром: 400 мм; 1 зонт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(1985 руб.)
СП 56%=83%*(0.85*0.8) от ФОТ; (1079 руб.)</t>
  </si>
  <si>
    <t>13,22
______
7,81</t>
  </si>
  <si>
    <t>ФЕР20-02-009-04
20.25 Установка зонтов над шахтами из листовой и оцинкованной стали
ОЗП=16,45
ЭМ=7,42
ЗПМ=16,45
МАТ=5,89</t>
  </si>
  <si>
    <t>ФССЦ-301-0280
Приказ Минстроя России от 12.11.14 №703/пр</t>
  </si>
  <si>
    <t>Зонты вентиляционных систем из листовой оцинкованной стали: круглые, диаметром шахты 400 мм; шт.</t>
  </si>
  <si>
    <t>ФССЦ-301-0280
Зонты вентиляционных систем из листовой оцинкованной стали, круглые, диаметром шахты 400 мм
МАТ=2,815</t>
  </si>
  <si>
    <t>ФЕР16-07-002-01
Приказ Минстроя РФ от 30.01.14 №31/пр</t>
  </si>
  <si>
    <t>Установка воронок водосточных; 1 воронка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(7306 руб.)
СП 56%=83%*(0.85*0.8) от ФОТ; (3972 руб.)</t>
  </si>
  <si>
    <t>399,43
______
32,99</t>
  </si>
  <si>
    <t>18,38
______
0,18</t>
  </si>
  <si>
    <t>ФЕР16-07-002-01
16.181 Установка воронок водосточных
ОЗП=16,45
ЭМ=6,66
ЗПМ=16,45
МАТ=1,12</t>
  </si>
  <si>
    <t>1591
______
37</t>
  </si>
  <si>
    <t>3,381
______
0,0125</t>
  </si>
  <si>
    <t>43,95
______
0,16</t>
  </si>
  <si>
    <t>314774
______
57047</t>
  </si>
  <si>
    <t>10610,88
______
294,5</t>
  </si>
  <si>
    <t>Итого по разделу 2 Устройство крыши кровли</t>
  </si>
  <si>
    <t>Раздел 3. Прочие работы</t>
  </si>
  <si>
    <t>ФССЦпг-01-01-01-043
Приказ Минстроя РФ от 30.01.14 №31/пр</t>
  </si>
  <si>
    <t>Погрузочные работы при автомобильных перевозках: мусора строительного с погрузкой экскаваторами емкостью ковша до 0,5 м3; 1 т груза
_______________
НР 0%=0%*0.85 от ФОТ руб.)
СП 0%=0%*0.8 от ФОТ</t>
  </si>
  <si>
    <t>ФССЦпг01-01-01-043
Мусор строительный, экскаваторами емк,ковша 0,5 м3: погрузка
ЭМ=11,56</t>
  </si>
  <si>
    <t>ФССЦпг-03-21-01-022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</si>
  <si>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22 км I класс груза; 1 т груза
_______________
НР 0%=0%*0.85 от ФОТ руб.)
СП 0%=0%*0.8 от ФОТ</t>
  </si>
  <si>
    <t>ФССЦпг03-21-01-022
Перевозка грузов автомобилями-самосвалами грузоподъемностью 10 т, работающих вне карьера, на расстояние: до 22 км.: I класс груза
ЭМ=9,57</t>
  </si>
  <si>
    <t>Итого по разделу 3 Прочие работы</t>
  </si>
  <si>
    <t>Раздел 4. Доставка строительных материалов до объекта (г. Нижневартовск -г. Стрежевой, расстояние 72км)</t>
  </si>
  <si>
    <t>ФССЦпг-03-01-01-072
Приказ Минстроя РФ от 30.01.14 №31/пр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</si>
  <si>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72 км I класс груза; 1 т груза
_______________
НР 0%=0%*0.85 от ФОТ руб.)
СП 0%=0%*0.8 от ФОТ</t>
  </si>
  <si>
    <t>ФССЦпг03-01-01-072
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72 км.: I класс груза
ЭМ=10,58</t>
  </si>
  <si>
    <t>ФССЦпг-03-02-01-072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</si>
  <si>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 класс груза; 1 т груза
_______________
НР 0%=0%*0.85 от ФОТ руб.)
СП 0%=0%*0.8 от ФОТ</t>
  </si>
  <si>
    <t>36,78
47,75-10,97</t>
  </si>
  <si>
    <t>ФССЦпг03-02-01-072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 класс груза
ЭМ=11,42</t>
  </si>
  <si>
    <t>ФССЦпг-03-02-02-072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</si>
  <si>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 класс груза; 1 т груза
_______________
НР 0%=0%*0.85 от ФОТ руб.)
СП 0%=0%*0.8 от ФОТ</t>
  </si>
  <si>
    <t>ФССЦпг03-02-02-072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 класс груза
ЭМ=11,42</t>
  </si>
  <si>
    <t>ФССЦпг-03-02-03-072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</si>
  <si>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III класс груза; 1 т груза
_______________
НР 0%=0%*0.85 от ФОТ руб.)
СП 0%=0%*0.8 от ФОТ</t>
  </si>
  <si>
    <t>ФССЦпг03-02-03-072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III класс груза
ЭМ=11,42</t>
  </si>
  <si>
    <t>ФССЦпг-03-02-04-072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</si>
  <si>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IV класс груза; 1 т груза
_______________
НР 0%=0%*0.85 от ФОТ руб.)
СП 0%=0%*0.8 от ФОТ</t>
  </si>
  <si>
    <t>ФССЦпг03-02-04-072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IV класс груза
ЭМ=11,42</t>
  </si>
  <si>
    <t>Итого по разделу 4 Доставка строительных материалов до объекта (г. Нижневартовск -г. Стрежевой, расстояние 72км)</t>
  </si>
  <si>
    <t>Итого прямые затраты по смете в текущих ценах</t>
  </si>
  <si>
    <t>823218
______
87813</t>
  </si>
  <si>
    <t>14100,48
______
447,54</t>
  </si>
  <si>
    <t>Итоги по смете:</t>
  </si>
  <si>
    <t xml:space="preserve">  Бетонные и железобетонные сборные конструкции в жилищно-гражданском строительстве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</si>
  <si>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</si>
  <si>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456,64
______
5,85</t>
  </si>
  <si>
    <t xml:space="preserve">  Кровли</t>
  </si>
  <si>
    <t>13305,6
______
403,76</t>
  </si>
  <si>
    <t xml:space="preserve">  Материалы</t>
  </si>
  <si>
    <t xml:space="preserve">  Крыши, кровли</t>
  </si>
  <si>
    <t xml:space="preserve">  Стены</t>
  </si>
  <si>
    <t xml:space="preserve">  Защита строительных конструкций и оборудования от коррозии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</si>
  <si>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</si>
  <si>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67,53
______
0,16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</si>
  <si>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</si>
  <si>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</si>
  <si>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</si>
  <si>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</si>
  <si>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</si>
  <si>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</si>
  <si>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</si>
  <si>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</si>
  <si>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</si>
  <si>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</si>
  <si>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 в ценах на 2 квартал 2015г.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</si>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</sst>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1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1" fillId="0" borderId="1">
      <alignment horizontal="center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4" fillId="28" borderId="8" applyNumberFormat="0" applyAlignment="0" applyProtection="0"/>
    <xf numFmtId="0" fontId="1" fillId="0" borderId="1">
      <alignment horizontal="center"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9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51" fillId="32" borderId="0" applyNumberFormat="0" applyBorder="0" applyAlignment="0" applyProtection="0"/>
    <xf numFmtId="0" fontId="1" fillId="0" borderId="0">
      <alignment/>
      <protection/>
    </xf>
  </cellStyleXfs>
  <cellXfs count="122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12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wrapText="1"/>
      <protection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 shrinkToFit="1"/>
    </xf>
    <xf numFmtId="4" fontId="8" fillId="0" borderId="1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4" fontId="7" fillId="0" borderId="15" xfId="69" applyNumberFormat="1" applyFont="1" applyBorder="1" applyAlignment="1">
      <alignment horizontal="right"/>
      <protection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8" fillId="0" borderId="1" xfId="0" applyNumberFormat="1" applyFont="1" applyBorder="1" applyAlignment="1">
      <alignment horizontal="left" vertical="top" wrapText="1" shrinkToFit="1"/>
    </xf>
    <xf numFmtId="0" fontId="13" fillId="0" borderId="1" xfId="0" applyFont="1" applyBorder="1" applyAlignment="1">
      <alignment horizontal="left" vertical="top" wrapText="1" shrinkToFit="1"/>
    </xf>
    <xf numFmtId="0" fontId="14" fillId="0" borderId="1" xfId="0" applyNumberFormat="1" applyFont="1" applyBorder="1" applyAlignment="1">
      <alignment horizontal="left" vertical="top" wrapText="1" shrinkToFit="1"/>
    </xf>
    <xf numFmtId="0" fontId="11" fillId="0" borderId="1" xfId="0" applyNumberFormat="1" applyFont="1" applyBorder="1" applyAlignment="1">
      <alignment horizontal="left" vertical="top" wrapText="1" shrinkToFit="1"/>
    </xf>
    <xf numFmtId="0" fontId="15" fillId="0" borderId="1" xfId="0" applyFont="1" applyBorder="1" applyAlignment="1">
      <alignment horizontal="left" vertical="top" wrapText="1" shrinkToFit="1"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8"/>
  <sheetViews>
    <sheetView showGridLines="0" tabSelected="1" zoomScale="90" zoomScaleNormal="90" zoomScalePageLayoutView="0" workbookViewId="0" topLeftCell="A1">
      <selection activeCell="B19" sqref="B19:C20"/>
    </sheetView>
  </sheetViews>
  <sheetFormatPr defaultColWidth="9.00390625" defaultRowHeight="12.75" outlineLevelRow="1"/>
  <cols>
    <col min="1" max="1" width="3.875" style="63" customWidth="1"/>
    <col min="2" max="2" width="13.625" style="63" customWidth="1"/>
    <col min="3" max="3" width="43.625" style="63" customWidth="1"/>
    <col min="4" max="4" width="8.75390625" style="63" customWidth="1"/>
    <col min="5" max="6" width="11.375" style="28" customWidth="1"/>
    <col min="7" max="7" width="11.625" style="28" customWidth="1"/>
    <col min="8" max="12" width="11.37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38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38</v>
      </c>
    </row>
    <row r="6" spans="1:14" s="2" customFormat="1" ht="16.5" customHeight="1" outlineLevel="1">
      <c r="A6" s="15" t="s">
        <v>37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37</v>
      </c>
      <c r="M6" s="16"/>
      <c r="N6" s="17"/>
    </row>
    <row r="7" spans="1:14" ht="17.25" customHeight="1">
      <c r="A7" s="18"/>
      <c r="B7" s="105" t="s">
        <v>39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9"/>
    </row>
    <row r="8" spans="1:13" ht="12.75" customHeight="1">
      <c r="A8" s="21"/>
      <c r="B8" s="104" t="s">
        <v>19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106" t="s">
        <v>40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9"/>
    </row>
    <row r="11" spans="1:13" ht="12.75" customHeight="1">
      <c r="A11" s="21"/>
      <c r="B11" s="104" t="s">
        <v>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 ht="12.75">
      <c r="A12" s="22"/>
      <c r="B12" s="22"/>
      <c r="C12" s="22"/>
      <c r="D12" s="23"/>
      <c r="E12" s="22"/>
      <c r="F12" s="22"/>
      <c r="G12" s="108" t="s">
        <v>20</v>
      </c>
      <c r="H12" s="108"/>
      <c r="I12" s="107"/>
      <c r="J12" s="107"/>
      <c r="K12" s="22"/>
      <c r="L12" s="22"/>
      <c r="M12" s="22"/>
    </row>
    <row r="13" spans="1:13" ht="12.75" customHeight="1">
      <c r="A13" s="25" t="s">
        <v>21</v>
      </c>
      <c r="B13" s="105" t="s">
        <v>41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ht="12.75" customHeight="1">
      <c r="A14" s="21"/>
      <c r="B14" s="104" t="s">
        <v>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79" t="s">
        <v>42</v>
      </c>
      <c r="D16" s="79"/>
      <c r="E16" s="79"/>
      <c r="F16" s="79"/>
      <c r="G16" s="79"/>
      <c r="H16" s="79"/>
      <c r="I16" s="79"/>
      <c r="J16" s="79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77" t="s">
        <v>23</v>
      </c>
      <c r="I17" s="78"/>
      <c r="J17" s="78"/>
      <c r="K17" s="78"/>
      <c r="L17" s="89">
        <v>9762242</v>
      </c>
      <c r="M17" s="89"/>
      <c r="N17" s="30" t="s">
        <v>27</v>
      </c>
    </row>
    <row r="18" spans="1:14" ht="12.75">
      <c r="A18" s="88"/>
      <c r="B18" s="88"/>
      <c r="C18" s="88"/>
      <c r="D18" s="88"/>
      <c r="G18" s="29"/>
      <c r="H18" s="77" t="s">
        <v>24</v>
      </c>
      <c r="I18" s="78"/>
      <c r="J18" s="78"/>
      <c r="K18" s="78"/>
      <c r="L18" s="76">
        <v>2137372</v>
      </c>
      <c r="M18" s="76"/>
      <c r="N18" s="30" t="s">
        <v>27</v>
      </c>
    </row>
    <row r="19" spans="1:14" ht="12.75" outlineLevel="1">
      <c r="A19" s="23"/>
      <c r="B19" s="120" t="s">
        <v>304</v>
      </c>
      <c r="C19" s="121"/>
      <c r="D19" s="23"/>
      <c r="G19" s="29"/>
      <c r="H19" s="77" t="s">
        <v>33</v>
      </c>
      <c r="I19" s="78"/>
      <c r="J19" s="78"/>
      <c r="K19" s="78"/>
      <c r="L19" s="76">
        <f>L20+M20</f>
        <v>14548.02</v>
      </c>
      <c r="M19" s="76"/>
      <c r="N19" s="30" t="s">
        <v>32</v>
      </c>
    </row>
    <row r="20" spans="1:13" ht="12.75">
      <c r="A20" s="27"/>
      <c r="B20" s="121"/>
      <c r="C20" s="121"/>
      <c r="D20" s="27"/>
      <c r="E20" s="27"/>
      <c r="F20" s="27"/>
      <c r="G20" s="27"/>
      <c r="H20" s="27"/>
      <c r="I20" s="27"/>
      <c r="J20" s="27"/>
      <c r="K20" s="27"/>
      <c r="L20" s="31">
        <v>14100.48</v>
      </c>
      <c r="M20" s="31">
        <v>447.54</v>
      </c>
    </row>
    <row r="21" spans="1:13" ht="12.75" customHeight="1">
      <c r="A21" s="79" t="s">
        <v>303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90" t="s">
        <v>5</v>
      </c>
      <c r="B23" s="90" t="s">
        <v>6</v>
      </c>
      <c r="C23" s="90" t="s">
        <v>0</v>
      </c>
      <c r="D23" s="80" t="s">
        <v>7</v>
      </c>
      <c r="E23" s="80" t="s">
        <v>28</v>
      </c>
      <c r="F23" s="92"/>
      <c r="G23" s="103"/>
      <c r="H23" s="92" t="s">
        <v>3</v>
      </c>
      <c r="I23" s="80" t="s">
        <v>31</v>
      </c>
      <c r="J23" s="92"/>
      <c r="K23" s="92"/>
      <c r="L23" s="103"/>
      <c r="M23" s="92" t="s">
        <v>8</v>
      </c>
      <c r="N23" s="93"/>
    </row>
    <row r="24" spans="1:14" ht="12" customHeight="1">
      <c r="A24" s="82"/>
      <c r="B24" s="82"/>
      <c r="C24" s="82"/>
      <c r="D24" s="81"/>
      <c r="E24" s="85" t="s">
        <v>29</v>
      </c>
      <c r="F24" s="98"/>
      <c r="G24" s="99"/>
      <c r="H24" s="94"/>
      <c r="I24" s="85" t="s">
        <v>30</v>
      </c>
      <c r="J24" s="86"/>
      <c r="K24" s="86"/>
      <c r="L24" s="87"/>
      <c r="M24" s="94"/>
      <c r="N24" s="95"/>
    </row>
    <row r="25" spans="1:14" ht="23.25" customHeight="1">
      <c r="A25" s="82"/>
      <c r="B25" s="82"/>
      <c r="C25" s="82"/>
      <c r="D25" s="82"/>
      <c r="E25" s="36" t="s">
        <v>4</v>
      </c>
      <c r="F25" s="36" t="s">
        <v>9</v>
      </c>
      <c r="G25" s="82" t="s">
        <v>10</v>
      </c>
      <c r="H25" s="94"/>
      <c r="I25" s="82" t="s">
        <v>4</v>
      </c>
      <c r="J25" s="82" t="s">
        <v>11</v>
      </c>
      <c r="K25" s="36" t="s">
        <v>12</v>
      </c>
      <c r="L25" s="82" t="s">
        <v>10</v>
      </c>
      <c r="M25" s="96"/>
      <c r="N25" s="97"/>
    </row>
    <row r="26" spans="1:14" ht="18" customHeight="1">
      <c r="A26" s="82"/>
      <c r="B26" s="82"/>
      <c r="C26" s="82"/>
      <c r="D26" s="83"/>
      <c r="E26" s="90" t="s">
        <v>11</v>
      </c>
      <c r="F26" s="90" t="s">
        <v>13</v>
      </c>
      <c r="G26" s="83"/>
      <c r="H26" s="94"/>
      <c r="I26" s="82"/>
      <c r="J26" s="82"/>
      <c r="K26" s="90" t="s">
        <v>14</v>
      </c>
      <c r="L26" s="83"/>
      <c r="M26" s="100" t="s">
        <v>15</v>
      </c>
      <c r="N26" s="101"/>
    </row>
    <row r="27" spans="1:14" ht="17.25" customHeight="1">
      <c r="A27" s="91"/>
      <c r="B27" s="91"/>
      <c r="C27" s="91"/>
      <c r="D27" s="84"/>
      <c r="E27" s="91"/>
      <c r="F27" s="91"/>
      <c r="G27" s="84"/>
      <c r="H27" s="102"/>
      <c r="I27" s="91"/>
      <c r="J27" s="91"/>
      <c r="K27" s="91"/>
      <c r="L27" s="84"/>
      <c r="M27" s="37" t="s">
        <v>16</v>
      </c>
      <c r="N27" s="37" t="s">
        <v>17</v>
      </c>
    </row>
    <row r="28" spans="1:17" ht="12">
      <c r="A28" s="38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  <c r="G28" s="38">
        <v>7</v>
      </c>
      <c r="H28" s="38">
        <v>8</v>
      </c>
      <c r="I28" s="38">
        <v>9</v>
      </c>
      <c r="J28" s="38">
        <v>10</v>
      </c>
      <c r="K28" s="38">
        <v>11</v>
      </c>
      <c r="L28" s="38">
        <v>12</v>
      </c>
      <c r="M28" s="38">
        <v>13</v>
      </c>
      <c r="N28" s="38">
        <v>14</v>
      </c>
      <c r="O28" s="39"/>
      <c r="P28" s="39"/>
      <c r="Q28" s="39"/>
    </row>
    <row r="29" spans="1:14" s="45" customFormat="1" ht="17.25" customHeight="1">
      <c r="A29" s="111" t="s">
        <v>45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19" ht="204">
      <c r="A30" s="40">
        <v>1</v>
      </c>
      <c r="B30" s="41" t="s">
        <v>46</v>
      </c>
      <c r="C30" s="41" t="s">
        <v>47</v>
      </c>
      <c r="D30" s="42" t="s">
        <v>48</v>
      </c>
      <c r="E30" s="43" t="s">
        <v>49</v>
      </c>
      <c r="F30" s="43" t="s">
        <v>50</v>
      </c>
      <c r="G30" s="43"/>
      <c r="H30" s="43" t="s">
        <v>51</v>
      </c>
      <c r="I30" s="44">
        <v>58952</v>
      </c>
      <c r="J30" s="44">
        <v>19293</v>
      </c>
      <c r="K30" s="44" t="s">
        <v>52</v>
      </c>
      <c r="L30" s="44"/>
      <c r="M30" s="43" t="s">
        <v>53</v>
      </c>
      <c r="N30" s="43" t="s">
        <v>54</v>
      </c>
      <c r="O30" s="45"/>
      <c r="P30" s="45"/>
      <c r="Q30" s="45"/>
      <c r="R30" s="45"/>
      <c r="S30" s="45"/>
    </row>
    <row r="31" spans="1:19" ht="96">
      <c r="A31" s="40">
        <v>2</v>
      </c>
      <c r="B31" s="41" t="s">
        <v>55</v>
      </c>
      <c r="C31" s="41" t="s">
        <v>56</v>
      </c>
      <c r="D31" s="42" t="s">
        <v>57</v>
      </c>
      <c r="E31" s="43" t="s">
        <v>58</v>
      </c>
      <c r="F31" s="43">
        <v>41.43</v>
      </c>
      <c r="G31" s="43"/>
      <c r="H31" s="43" t="s">
        <v>59</v>
      </c>
      <c r="I31" s="44">
        <v>58868</v>
      </c>
      <c r="J31" s="44">
        <v>55164</v>
      </c>
      <c r="K31" s="44">
        <v>3704</v>
      </c>
      <c r="L31" s="44"/>
      <c r="M31" s="43">
        <v>14.38</v>
      </c>
      <c r="N31" s="43">
        <v>429.95</v>
      </c>
      <c r="O31" s="45"/>
      <c r="P31" s="45"/>
      <c r="Q31" s="45"/>
      <c r="R31" s="45"/>
      <c r="S31" s="45"/>
    </row>
    <row r="32" spans="1:19" ht="132">
      <c r="A32" s="40">
        <v>3</v>
      </c>
      <c r="B32" s="41" t="s">
        <v>60</v>
      </c>
      <c r="C32" s="41" t="s">
        <v>61</v>
      </c>
      <c r="D32" s="42" t="s">
        <v>57</v>
      </c>
      <c r="E32" s="43" t="s">
        <v>62</v>
      </c>
      <c r="F32" s="43" t="s">
        <v>63</v>
      </c>
      <c r="G32" s="43"/>
      <c r="H32" s="43" t="s">
        <v>64</v>
      </c>
      <c r="I32" s="44">
        <v>82296</v>
      </c>
      <c r="J32" s="44">
        <v>57835</v>
      </c>
      <c r="K32" s="44" t="s">
        <v>65</v>
      </c>
      <c r="L32" s="44"/>
      <c r="M32" s="43" t="s">
        <v>66</v>
      </c>
      <c r="N32" s="43" t="s">
        <v>67</v>
      </c>
      <c r="O32" s="45"/>
      <c r="P32" s="45"/>
      <c r="Q32" s="45"/>
      <c r="R32" s="45"/>
      <c r="S32" s="45"/>
    </row>
    <row r="33" spans="1:19" ht="144">
      <c r="A33" s="40">
        <v>4</v>
      </c>
      <c r="B33" s="41" t="s">
        <v>68</v>
      </c>
      <c r="C33" s="41" t="s">
        <v>69</v>
      </c>
      <c r="D33" s="42" t="s">
        <v>57</v>
      </c>
      <c r="E33" s="43" t="s">
        <v>70</v>
      </c>
      <c r="F33" s="43" t="s">
        <v>71</v>
      </c>
      <c r="G33" s="43"/>
      <c r="H33" s="43" t="s">
        <v>72</v>
      </c>
      <c r="I33" s="44">
        <v>332953</v>
      </c>
      <c r="J33" s="44">
        <v>286839</v>
      </c>
      <c r="K33" s="44" t="s">
        <v>73</v>
      </c>
      <c r="L33" s="44"/>
      <c r="M33" s="43" t="s">
        <v>74</v>
      </c>
      <c r="N33" s="43" t="s">
        <v>75</v>
      </c>
      <c r="O33" s="45"/>
      <c r="P33" s="45"/>
      <c r="Q33" s="45"/>
      <c r="R33" s="45"/>
      <c r="S33" s="45"/>
    </row>
    <row r="34" spans="1:19" s="60" customFormat="1" ht="156">
      <c r="A34" s="40">
        <v>5</v>
      </c>
      <c r="B34" s="41" t="s">
        <v>76</v>
      </c>
      <c r="C34" s="41" t="s">
        <v>77</v>
      </c>
      <c r="D34" s="42" t="s">
        <v>57</v>
      </c>
      <c r="E34" s="43" t="s">
        <v>78</v>
      </c>
      <c r="F34" s="43" t="s">
        <v>79</v>
      </c>
      <c r="G34" s="43"/>
      <c r="H34" s="43" t="s">
        <v>80</v>
      </c>
      <c r="I34" s="44">
        <v>116710</v>
      </c>
      <c r="J34" s="44">
        <v>71112</v>
      </c>
      <c r="K34" s="44" t="s">
        <v>81</v>
      </c>
      <c r="L34" s="44"/>
      <c r="M34" s="43" t="s">
        <v>82</v>
      </c>
      <c r="N34" s="43" t="s">
        <v>83</v>
      </c>
      <c r="O34" s="45"/>
      <c r="P34" s="45"/>
      <c r="Q34" s="45"/>
      <c r="R34" s="45"/>
      <c r="S34" s="45"/>
    </row>
    <row r="35" spans="1:19" ht="36">
      <c r="A35" s="114" t="s">
        <v>84</v>
      </c>
      <c r="B35" s="115"/>
      <c r="C35" s="115"/>
      <c r="D35" s="115"/>
      <c r="E35" s="115"/>
      <c r="F35" s="115"/>
      <c r="G35" s="115"/>
      <c r="H35" s="115"/>
      <c r="I35" s="44">
        <v>649779</v>
      </c>
      <c r="J35" s="44">
        <v>490243</v>
      </c>
      <c r="K35" s="44" t="s">
        <v>85</v>
      </c>
      <c r="L35" s="44"/>
      <c r="M35" s="43"/>
      <c r="N35" s="43" t="s">
        <v>86</v>
      </c>
      <c r="O35" s="45"/>
      <c r="P35" s="45"/>
      <c r="Q35" s="45"/>
      <c r="R35" s="45"/>
      <c r="S35" s="45"/>
    </row>
    <row r="36" spans="1:19" ht="12">
      <c r="A36" s="114" t="s">
        <v>87</v>
      </c>
      <c r="B36" s="115"/>
      <c r="C36" s="115"/>
      <c r="D36" s="115"/>
      <c r="E36" s="115"/>
      <c r="F36" s="115"/>
      <c r="G36" s="115"/>
      <c r="H36" s="115"/>
      <c r="I36" s="44">
        <v>504152</v>
      </c>
      <c r="J36" s="44"/>
      <c r="K36" s="44"/>
      <c r="L36" s="44"/>
      <c r="M36" s="43"/>
      <c r="N36" s="43"/>
      <c r="O36" s="45"/>
      <c r="P36" s="45"/>
      <c r="Q36" s="45"/>
      <c r="R36" s="45"/>
      <c r="S36" s="45"/>
    </row>
    <row r="37" spans="1:19" ht="12">
      <c r="A37" s="114" t="s">
        <v>88</v>
      </c>
      <c r="B37" s="115"/>
      <c r="C37" s="115"/>
      <c r="D37" s="115"/>
      <c r="E37" s="115"/>
      <c r="F37" s="115"/>
      <c r="G37" s="115"/>
      <c r="H37" s="115"/>
      <c r="I37" s="44">
        <v>237943</v>
      </c>
      <c r="J37" s="44"/>
      <c r="K37" s="44"/>
      <c r="L37" s="44"/>
      <c r="M37" s="43"/>
      <c r="N37" s="43"/>
      <c r="O37" s="45"/>
      <c r="P37" s="45"/>
      <c r="Q37" s="45"/>
      <c r="R37" s="45"/>
      <c r="S37" s="45"/>
    </row>
    <row r="38" spans="1:19" ht="36">
      <c r="A38" s="109" t="s">
        <v>89</v>
      </c>
      <c r="B38" s="110"/>
      <c r="C38" s="110"/>
      <c r="D38" s="110"/>
      <c r="E38" s="110"/>
      <c r="F38" s="110"/>
      <c r="G38" s="110"/>
      <c r="H38" s="110"/>
      <c r="I38" s="70">
        <v>1391874</v>
      </c>
      <c r="J38" s="70"/>
      <c r="K38" s="70"/>
      <c r="L38" s="70"/>
      <c r="M38" s="71"/>
      <c r="N38" s="71" t="s">
        <v>86</v>
      </c>
      <c r="O38" s="45"/>
      <c r="P38" s="45"/>
      <c r="Q38" s="45"/>
      <c r="R38" s="45"/>
      <c r="S38" s="45"/>
    </row>
    <row r="39" spans="1:19" s="60" customFormat="1" ht="17.25" customHeight="1">
      <c r="A39" s="111" t="s">
        <v>90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45"/>
      <c r="P39" s="45"/>
      <c r="Q39" s="45"/>
      <c r="R39" s="45"/>
      <c r="S39" s="45"/>
    </row>
    <row r="40" spans="1:19" ht="132">
      <c r="A40" s="40">
        <v>6</v>
      </c>
      <c r="B40" s="41" t="s">
        <v>60</v>
      </c>
      <c r="C40" s="41" t="s">
        <v>91</v>
      </c>
      <c r="D40" s="42" t="s">
        <v>57</v>
      </c>
      <c r="E40" s="43" t="s">
        <v>92</v>
      </c>
      <c r="F40" s="43" t="s">
        <v>93</v>
      </c>
      <c r="G40" s="43">
        <v>831.97</v>
      </c>
      <c r="H40" s="43" t="s">
        <v>64</v>
      </c>
      <c r="I40" s="44">
        <v>335214</v>
      </c>
      <c r="J40" s="44">
        <v>133021</v>
      </c>
      <c r="K40" s="44" t="s">
        <v>94</v>
      </c>
      <c r="L40" s="44">
        <v>141041</v>
      </c>
      <c r="M40" s="43" t="s">
        <v>95</v>
      </c>
      <c r="N40" s="43" t="s">
        <v>96</v>
      </c>
      <c r="O40" s="45"/>
      <c r="P40" s="45"/>
      <c r="Q40" s="45"/>
      <c r="R40" s="45"/>
      <c r="S40" s="45"/>
    </row>
    <row r="41" spans="1:19" ht="168">
      <c r="A41" s="40">
        <v>7</v>
      </c>
      <c r="B41" s="41" t="s">
        <v>68</v>
      </c>
      <c r="C41" s="41" t="s">
        <v>97</v>
      </c>
      <c r="D41" s="42" t="s">
        <v>57</v>
      </c>
      <c r="E41" s="43" t="s">
        <v>98</v>
      </c>
      <c r="F41" s="43" t="s">
        <v>99</v>
      </c>
      <c r="G41" s="43">
        <v>7157.7</v>
      </c>
      <c r="H41" s="43" t="s">
        <v>72</v>
      </c>
      <c r="I41" s="44">
        <v>1988437</v>
      </c>
      <c r="J41" s="44">
        <v>659730</v>
      </c>
      <c r="K41" s="44" t="s">
        <v>100</v>
      </c>
      <c r="L41" s="44">
        <v>1213422</v>
      </c>
      <c r="M41" s="43" t="s">
        <v>101</v>
      </c>
      <c r="N41" s="43" t="s">
        <v>102</v>
      </c>
      <c r="O41" s="45"/>
      <c r="P41" s="45"/>
      <c r="Q41" s="45"/>
      <c r="R41" s="45"/>
      <c r="S41" s="45"/>
    </row>
    <row r="42" spans="1:19" ht="192">
      <c r="A42" s="40">
        <v>8</v>
      </c>
      <c r="B42" s="41" t="s">
        <v>103</v>
      </c>
      <c r="C42" s="41" t="s">
        <v>104</v>
      </c>
      <c r="D42" s="42" t="s">
        <v>57</v>
      </c>
      <c r="E42" s="43" t="s">
        <v>105</v>
      </c>
      <c r="F42" s="43">
        <v>4.36</v>
      </c>
      <c r="G42" s="43">
        <v>90</v>
      </c>
      <c r="H42" s="43" t="s">
        <v>106</v>
      </c>
      <c r="I42" s="44">
        <v>27653</v>
      </c>
      <c r="J42" s="44">
        <v>13840</v>
      </c>
      <c r="K42" s="44">
        <v>1488</v>
      </c>
      <c r="L42" s="44">
        <v>12325</v>
      </c>
      <c r="M42" s="43">
        <v>3.22</v>
      </c>
      <c r="N42" s="43">
        <v>96.27</v>
      </c>
      <c r="O42" s="45"/>
      <c r="P42" s="45"/>
      <c r="Q42" s="45"/>
      <c r="R42" s="45"/>
      <c r="S42" s="45"/>
    </row>
    <row r="43" spans="1:19" ht="84">
      <c r="A43" s="40">
        <v>9</v>
      </c>
      <c r="B43" s="41" t="s">
        <v>107</v>
      </c>
      <c r="C43" s="41" t="s">
        <v>108</v>
      </c>
      <c r="D43" s="42">
        <v>-1.345</v>
      </c>
      <c r="E43" s="43">
        <v>2000</v>
      </c>
      <c r="F43" s="43"/>
      <c r="G43" s="43">
        <v>2000</v>
      </c>
      <c r="H43" s="43" t="s">
        <v>109</v>
      </c>
      <c r="I43" s="44">
        <v>-12320</v>
      </c>
      <c r="J43" s="44"/>
      <c r="K43" s="44"/>
      <c r="L43" s="44">
        <v>-12320</v>
      </c>
      <c r="M43" s="43"/>
      <c r="N43" s="43"/>
      <c r="O43" s="45"/>
      <c r="P43" s="45"/>
      <c r="Q43" s="45"/>
      <c r="R43" s="45"/>
      <c r="S43" s="45"/>
    </row>
    <row r="44" spans="1:19" ht="36">
      <c r="A44" s="40">
        <v>10</v>
      </c>
      <c r="B44" s="41" t="s">
        <v>110</v>
      </c>
      <c r="C44" s="41" t="s">
        <v>111</v>
      </c>
      <c r="D44" s="42">
        <v>1046.46</v>
      </c>
      <c r="E44" s="43">
        <v>12.54</v>
      </c>
      <c r="F44" s="43"/>
      <c r="G44" s="43">
        <v>12.54</v>
      </c>
      <c r="H44" s="43" t="s">
        <v>112</v>
      </c>
      <c r="I44" s="44">
        <v>73221</v>
      </c>
      <c r="J44" s="44"/>
      <c r="K44" s="44"/>
      <c r="L44" s="44">
        <v>73221</v>
      </c>
      <c r="M44" s="43"/>
      <c r="N44" s="43"/>
      <c r="O44" s="45"/>
      <c r="P44" s="45"/>
      <c r="Q44" s="45"/>
      <c r="R44" s="45"/>
      <c r="S44" s="45"/>
    </row>
    <row r="45" spans="1:19" ht="144">
      <c r="A45" s="40">
        <v>11</v>
      </c>
      <c r="B45" s="41" t="s">
        <v>113</v>
      </c>
      <c r="C45" s="41" t="s">
        <v>114</v>
      </c>
      <c r="D45" s="42" t="s">
        <v>115</v>
      </c>
      <c r="E45" s="43" t="s">
        <v>116</v>
      </c>
      <c r="F45" s="43">
        <v>5.23</v>
      </c>
      <c r="G45" s="43">
        <v>883.33</v>
      </c>
      <c r="H45" s="43" t="s">
        <v>117</v>
      </c>
      <c r="I45" s="44">
        <v>112532</v>
      </c>
      <c r="J45" s="44">
        <v>13228</v>
      </c>
      <c r="K45" s="44">
        <v>1325</v>
      </c>
      <c r="L45" s="44">
        <v>97979</v>
      </c>
      <c r="M45" s="43">
        <v>4.52</v>
      </c>
      <c r="N45" s="43">
        <v>100.27</v>
      </c>
      <c r="O45" s="45"/>
      <c r="P45" s="45"/>
      <c r="Q45" s="45"/>
      <c r="R45" s="45"/>
      <c r="S45" s="45"/>
    </row>
    <row r="46" spans="1:19" ht="108">
      <c r="A46" s="40">
        <v>12</v>
      </c>
      <c r="B46" s="41" t="s">
        <v>118</v>
      </c>
      <c r="C46" s="41" t="s">
        <v>119</v>
      </c>
      <c r="D46" s="42">
        <v>-2551</v>
      </c>
      <c r="E46" s="43">
        <v>7.46</v>
      </c>
      <c r="F46" s="43"/>
      <c r="G46" s="43">
        <v>7.46</v>
      </c>
      <c r="H46" s="43" t="s">
        <v>120</v>
      </c>
      <c r="I46" s="44">
        <v>-95127</v>
      </c>
      <c r="J46" s="44"/>
      <c r="K46" s="44"/>
      <c r="L46" s="44">
        <v>-95127</v>
      </c>
      <c r="M46" s="43"/>
      <c r="N46" s="43"/>
      <c r="O46" s="45"/>
      <c r="P46" s="45"/>
      <c r="Q46" s="45"/>
      <c r="R46" s="45"/>
      <c r="S46" s="45"/>
    </row>
    <row r="47" spans="1:19" ht="36">
      <c r="A47" s="40">
        <v>13</v>
      </c>
      <c r="B47" s="41" t="s">
        <v>110</v>
      </c>
      <c r="C47" s="41" t="s">
        <v>121</v>
      </c>
      <c r="D47" s="42">
        <v>2551</v>
      </c>
      <c r="E47" s="43">
        <v>3.47</v>
      </c>
      <c r="F47" s="43"/>
      <c r="G47" s="43">
        <v>3.47</v>
      </c>
      <c r="H47" s="43" t="s">
        <v>112</v>
      </c>
      <c r="I47" s="44">
        <v>49387</v>
      </c>
      <c r="J47" s="44"/>
      <c r="K47" s="44"/>
      <c r="L47" s="44">
        <v>49387</v>
      </c>
      <c r="M47" s="43"/>
      <c r="N47" s="43"/>
      <c r="O47" s="45"/>
      <c r="P47" s="45"/>
      <c r="Q47" s="45"/>
      <c r="R47" s="45"/>
      <c r="S47" s="45"/>
    </row>
    <row r="48" spans="1:19" ht="168">
      <c r="A48" s="40">
        <v>14</v>
      </c>
      <c r="B48" s="41" t="s">
        <v>122</v>
      </c>
      <c r="C48" s="41" t="s">
        <v>123</v>
      </c>
      <c r="D48" s="42" t="s">
        <v>115</v>
      </c>
      <c r="E48" s="43" t="s">
        <v>124</v>
      </c>
      <c r="F48" s="43" t="s">
        <v>125</v>
      </c>
      <c r="G48" s="43"/>
      <c r="H48" s="43" t="s">
        <v>126</v>
      </c>
      <c r="I48" s="44">
        <v>214795</v>
      </c>
      <c r="J48" s="44">
        <v>181753</v>
      </c>
      <c r="K48" s="44" t="s">
        <v>127</v>
      </c>
      <c r="L48" s="44"/>
      <c r="M48" s="43" t="s">
        <v>128</v>
      </c>
      <c r="N48" s="43" t="s">
        <v>129</v>
      </c>
      <c r="O48" s="45"/>
      <c r="P48" s="45"/>
      <c r="Q48" s="45"/>
      <c r="R48" s="45"/>
      <c r="S48" s="45"/>
    </row>
    <row r="49" spans="1:19" ht="168">
      <c r="A49" s="40">
        <v>15</v>
      </c>
      <c r="B49" s="41" t="s">
        <v>130</v>
      </c>
      <c r="C49" s="41" t="s">
        <v>131</v>
      </c>
      <c r="D49" s="42" t="s">
        <v>115</v>
      </c>
      <c r="E49" s="43" t="s">
        <v>132</v>
      </c>
      <c r="F49" s="43" t="s">
        <v>133</v>
      </c>
      <c r="G49" s="43"/>
      <c r="H49" s="43" t="s">
        <v>134</v>
      </c>
      <c r="I49" s="44">
        <v>344679</v>
      </c>
      <c r="J49" s="44">
        <v>281443</v>
      </c>
      <c r="K49" s="44" t="s">
        <v>135</v>
      </c>
      <c r="L49" s="44"/>
      <c r="M49" s="43" t="s">
        <v>136</v>
      </c>
      <c r="N49" s="43" t="s">
        <v>137</v>
      </c>
      <c r="O49" s="45"/>
      <c r="P49" s="45"/>
      <c r="Q49" s="45"/>
      <c r="R49" s="45"/>
      <c r="S49" s="45"/>
    </row>
    <row r="50" spans="1:19" ht="48">
      <c r="A50" s="40">
        <v>16</v>
      </c>
      <c r="B50" s="41" t="s">
        <v>110</v>
      </c>
      <c r="C50" s="41" t="s">
        <v>138</v>
      </c>
      <c r="D50" s="42" t="s">
        <v>139</v>
      </c>
      <c r="E50" s="43">
        <v>211.7</v>
      </c>
      <c r="F50" s="43"/>
      <c r="G50" s="43">
        <v>211.7</v>
      </c>
      <c r="H50" s="43" t="s">
        <v>140</v>
      </c>
      <c r="I50" s="44">
        <v>674798</v>
      </c>
      <c r="J50" s="44"/>
      <c r="K50" s="44"/>
      <c r="L50" s="44">
        <v>674798</v>
      </c>
      <c r="M50" s="43"/>
      <c r="N50" s="43"/>
      <c r="O50" s="45"/>
      <c r="P50" s="45"/>
      <c r="Q50" s="45"/>
      <c r="R50" s="45"/>
      <c r="S50" s="45"/>
    </row>
    <row r="51" spans="1:19" ht="192">
      <c r="A51" s="40">
        <v>17</v>
      </c>
      <c r="B51" s="41" t="s">
        <v>103</v>
      </c>
      <c r="C51" s="41" t="s">
        <v>141</v>
      </c>
      <c r="D51" s="42" t="s">
        <v>57</v>
      </c>
      <c r="E51" s="43" t="s">
        <v>105</v>
      </c>
      <c r="F51" s="43">
        <v>4.36</v>
      </c>
      <c r="G51" s="43">
        <v>90</v>
      </c>
      <c r="H51" s="43" t="s">
        <v>106</v>
      </c>
      <c r="I51" s="44">
        <v>27653</v>
      </c>
      <c r="J51" s="44">
        <v>13840</v>
      </c>
      <c r="K51" s="44">
        <v>1488</v>
      </c>
      <c r="L51" s="44">
        <v>12325</v>
      </c>
      <c r="M51" s="43">
        <v>3.22</v>
      </c>
      <c r="N51" s="43">
        <v>96.27</v>
      </c>
      <c r="O51" s="45"/>
      <c r="P51" s="45"/>
      <c r="Q51" s="45"/>
      <c r="R51" s="45"/>
      <c r="S51" s="45"/>
    </row>
    <row r="52" spans="1:19" ht="84">
      <c r="A52" s="40">
        <v>18</v>
      </c>
      <c r="B52" s="41" t="s">
        <v>107</v>
      </c>
      <c r="C52" s="41" t="s">
        <v>108</v>
      </c>
      <c r="D52" s="42">
        <v>-1.345</v>
      </c>
      <c r="E52" s="43">
        <v>2000</v>
      </c>
      <c r="F52" s="43"/>
      <c r="G52" s="43">
        <v>2000</v>
      </c>
      <c r="H52" s="43" t="s">
        <v>109</v>
      </c>
      <c r="I52" s="44">
        <v>-12320</v>
      </c>
      <c r="J52" s="44"/>
      <c r="K52" s="44"/>
      <c r="L52" s="44">
        <v>-12320</v>
      </c>
      <c r="M52" s="43"/>
      <c r="N52" s="43"/>
      <c r="O52" s="45"/>
      <c r="P52" s="45"/>
      <c r="Q52" s="45"/>
      <c r="R52" s="45"/>
      <c r="S52" s="45"/>
    </row>
    <row r="53" spans="1:19" ht="48">
      <c r="A53" s="40">
        <v>19</v>
      </c>
      <c r="B53" s="41" t="s">
        <v>142</v>
      </c>
      <c r="C53" s="41" t="s">
        <v>143</v>
      </c>
      <c r="D53" s="42">
        <v>2989.89</v>
      </c>
      <c r="E53" s="43">
        <v>9.15</v>
      </c>
      <c r="F53" s="43"/>
      <c r="G53" s="43">
        <v>9.15</v>
      </c>
      <c r="H53" s="43" t="s">
        <v>144</v>
      </c>
      <c r="I53" s="44">
        <v>152664</v>
      </c>
      <c r="J53" s="44"/>
      <c r="K53" s="44"/>
      <c r="L53" s="44">
        <v>152664</v>
      </c>
      <c r="M53" s="43"/>
      <c r="N53" s="43"/>
      <c r="O53" s="45"/>
      <c r="P53" s="45"/>
      <c r="Q53" s="45"/>
      <c r="R53" s="45"/>
      <c r="S53" s="45"/>
    </row>
    <row r="54" spans="1:19" ht="132">
      <c r="A54" s="40">
        <v>20</v>
      </c>
      <c r="B54" s="41" t="s">
        <v>145</v>
      </c>
      <c r="C54" s="41" t="s">
        <v>146</v>
      </c>
      <c r="D54" s="42" t="s">
        <v>57</v>
      </c>
      <c r="E54" s="43" t="s">
        <v>147</v>
      </c>
      <c r="F54" s="43" t="s">
        <v>148</v>
      </c>
      <c r="G54" s="43">
        <v>9791.85</v>
      </c>
      <c r="H54" s="43" t="s">
        <v>149</v>
      </c>
      <c r="I54" s="44">
        <v>1166521</v>
      </c>
      <c r="J54" s="44">
        <v>76346</v>
      </c>
      <c r="K54" s="44" t="s">
        <v>150</v>
      </c>
      <c r="L54" s="44">
        <v>1074450</v>
      </c>
      <c r="M54" s="43" t="s">
        <v>151</v>
      </c>
      <c r="N54" s="43" t="s">
        <v>152</v>
      </c>
      <c r="O54" s="45"/>
      <c r="P54" s="45"/>
      <c r="Q54" s="45"/>
      <c r="R54" s="45"/>
      <c r="S54" s="45"/>
    </row>
    <row r="55" spans="1:19" ht="60">
      <c r="A55" s="40">
        <v>21</v>
      </c>
      <c r="B55" s="41" t="s">
        <v>153</v>
      </c>
      <c r="C55" s="41" t="s">
        <v>154</v>
      </c>
      <c r="D55" s="42">
        <v>-3408</v>
      </c>
      <c r="E55" s="43">
        <v>45.2</v>
      </c>
      <c r="F55" s="43"/>
      <c r="G55" s="43">
        <v>45.2</v>
      </c>
      <c r="H55" s="43" t="s">
        <v>155</v>
      </c>
      <c r="I55" s="44">
        <v>-556697</v>
      </c>
      <c r="J55" s="44"/>
      <c r="K55" s="44"/>
      <c r="L55" s="44">
        <v>-556697</v>
      </c>
      <c r="M55" s="43"/>
      <c r="N55" s="43"/>
      <c r="O55" s="45"/>
      <c r="P55" s="45"/>
      <c r="Q55" s="45"/>
      <c r="R55" s="45"/>
      <c r="S55" s="45"/>
    </row>
    <row r="56" spans="1:19" ht="60">
      <c r="A56" s="40">
        <v>22</v>
      </c>
      <c r="B56" s="41" t="s">
        <v>156</v>
      </c>
      <c r="C56" s="41" t="s">
        <v>157</v>
      </c>
      <c r="D56" s="42">
        <v>-3468</v>
      </c>
      <c r="E56" s="43">
        <v>38.42</v>
      </c>
      <c r="F56" s="43"/>
      <c r="G56" s="43">
        <v>38.42</v>
      </c>
      <c r="H56" s="43" t="s">
        <v>158</v>
      </c>
      <c r="I56" s="44">
        <v>-489647</v>
      </c>
      <c r="J56" s="44"/>
      <c r="K56" s="44"/>
      <c r="L56" s="44">
        <v>-489647</v>
      </c>
      <c r="M56" s="43"/>
      <c r="N56" s="43"/>
      <c r="O56" s="45"/>
      <c r="P56" s="45"/>
      <c r="Q56" s="45"/>
      <c r="R56" s="45"/>
      <c r="S56" s="45"/>
    </row>
    <row r="57" spans="1:19" ht="60">
      <c r="A57" s="40">
        <v>23</v>
      </c>
      <c r="B57" s="41" t="s">
        <v>159</v>
      </c>
      <c r="C57" s="41" t="s">
        <v>160</v>
      </c>
      <c r="D57" s="42">
        <v>3408</v>
      </c>
      <c r="E57" s="43">
        <v>29.17</v>
      </c>
      <c r="F57" s="43"/>
      <c r="G57" s="43">
        <v>29.17</v>
      </c>
      <c r="H57" s="43" t="s">
        <v>161</v>
      </c>
      <c r="I57" s="44">
        <v>606420</v>
      </c>
      <c r="J57" s="44"/>
      <c r="K57" s="44"/>
      <c r="L57" s="44">
        <v>606420</v>
      </c>
      <c r="M57" s="43"/>
      <c r="N57" s="43"/>
      <c r="O57" s="45"/>
      <c r="P57" s="45"/>
      <c r="Q57" s="45"/>
      <c r="R57" s="45"/>
      <c r="S57" s="45"/>
    </row>
    <row r="58" spans="1:19" ht="60">
      <c r="A58" s="40">
        <v>24</v>
      </c>
      <c r="B58" s="41" t="s">
        <v>162</v>
      </c>
      <c r="C58" s="41" t="s">
        <v>163</v>
      </c>
      <c r="D58" s="42">
        <v>3468</v>
      </c>
      <c r="E58" s="43">
        <v>24.94</v>
      </c>
      <c r="F58" s="43"/>
      <c r="G58" s="43">
        <v>24.94</v>
      </c>
      <c r="H58" s="43" t="s">
        <v>164</v>
      </c>
      <c r="I58" s="44">
        <v>533136</v>
      </c>
      <c r="J58" s="44"/>
      <c r="K58" s="44"/>
      <c r="L58" s="44">
        <v>533136</v>
      </c>
      <c r="M58" s="43"/>
      <c r="N58" s="43"/>
      <c r="O58" s="45"/>
      <c r="P58" s="45"/>
      <c r="Q58" s="45"/>
      <c r="R58" s="45"/>
      <c r="S58" s="45"/>
    </row>
    <row r="59" spans="1:19" ht="17.25" customHeight="1">
      <c r="A59" s="112" t="s">
        <v>165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45"/>
      <c r="P59" s="45"/>
      <c r="Q59" s="45"/>
      <c r="R59" s="45"/>
      <c r="S59" s="45"/>
    </row>
    <row r="60" spans="1:19" ht="192">
      <c r="A60" s="40">
        <v>25</v>
      </c>
      <c r="B60" s="41" t="s">
        <v>103</v>
      </c>
      <c r="C60" s="41" t="s">
        <v>166</v>
      </c>
      <c r="D60" s="42" t="s">
        <v>167</v>
      </c>
      <c r="E60" s="43" t="s">
        <v>105</v>
      </c>
      <c r="F60" s="43">
        <v>4.36</v>
      </c>
      <c r="G60" s="43">
        <v>90</v>
      </c>
      <c r="H60" s="43" t="s">
        <v>106</v>
      </c>
      <c r="I60" s="44">
        <v>1428</v>
      </c>
      <c r="J60" s="44">
        <v>715</v>
      </c>
      <c r="K60" s="44">
        <v>77</v>
      </c>
      <c r="L60" s="44">
        <v>636</v>
      </c>
      <c r="M60" s="43">
        <v>3.22</v>
      </c>
      <c r="N60" s="43">
        <v>4.97</v>
      </c>
      <c r="O60" s="45"/>
      <c r="P60" s="45"/>
      <c r="Q60" s="45"/>
      <c r="R60" s="45"/>
      <c r="S60" s="45"/>
    </row>
    <row r="61" spans="1:19" ht="84">
      <c r="A61" s="40">
        <v>26</v>
      </c>
      <c r="B61" s="41" t="s">
        <v>107</v>
      </c>
      <c r="C61" s="41" t="s">
        <v>108</v>
      </c>
      <c r="D61" s="42">
        <v>-0.0695</v>
      </c>
      <c r="E61" s="43">
        <v>2000</v>
      </c>
      <c r="F61" s="43"/>
      <c r="G61" s="43">
        <v>2000</v>
      </c>
      <c r="H61" s="43" t="s">
        <v>109</v>
      </c>
      <c r="I61" s="44">
        <v>-637</v>
      </c>
      <c r="J61" s="44"/>
      <c r="K61" s="44"/>
      <c r="L61" s="44">
        <v>-637</v>
      </c>
      <c r="M61" s="43"/>
      <c r="N61" s="43"/>
      <c r="O61" s="45"/>
      <c r="P61" s="45"/>
      <c r="Q61" s="45"/>
      <c r="R61" s="45"/>
      <c r="S61" s="45"/>
    </row>
    <row r="62" spans="1:19" ht="48">
      <c r="A62" s="40">
        <v>27</v>
      </c>
      <c r="B62" s="41" t="s">
        <v>110</v>
      </c>
      <c r="C62" s="41" t="s">
        <v>168</v>
      </c>
      <c r="D62" s="42">
        <v>54.03</v>
      </c>
      <c r="E62" s="43">
        <v>12.54</v>
      </c>
      <c r="F62" s="43"/>
      <c r="G62" s="43">
        <v>12.54</v>
      </c>
      <c r="H62" s="43" t="s">
        <v>169</v>
      </c>
      <c r="I62" s="44">
        <v>3780</v>
      </c>
      <c r="J62" s="44"/>
      <c r="K62" s="44"/>
      <c r="L62" s="44">
        <v>3780</v>
      </c>
      <c r="M62" s="43"/>
      <c r="N62" s="43"/>
      <c r="O62" s="45"/>
      <c r="P62" s="45"/>
      <c r="Q62" s="45"/>
      <c r="R62" s="45"/>
      <c r="S62" s="45"/>
    </row>
    <row r="63" spans="1:19" ht="192">
      <c r="A63" s="40">
        <v>28</v>
      </c>
      <c r="B63" s="41" t="s">
        <v>103</v>
      </c>
      <c r="C63" s="41" t="s">
        <v>170</v>
      </c>
      <c r="D63" s="42" t="s">
        <v>167</v>
      </c>
      <c r="E63" s="43" t="s">
        <v>105</v>
      </c>
      <c r="F63" s="43">
        <v>4.36</v>
      </c>
      <c r="G63" s="43">
        <v>90</v>
      </c>
      <c r="H63" s="43" t="s">
        <v>106</v>
      </c>
      <c r="I63" s="44">
        <v>1428</v>
      </c>
      <c r="J63" s="44">
        <v>715</v>
      </c>
      <c r="K63" s="44">
        <v>77</v>
      </c>
      <c r="L63" s="44">
        <v>636</v>
      </c>
      <c r="M63" s="43">
        <v>3.22</v>
      </c>
      <c r="N63" s="43">
        <v>4.97</v>
      </c>
      <c r="O63" s="45"/>
      <c r="P63" s="45"/>
      <c r="Q63" s="45"/>
      <c r="R63" s="45"/>
      <c r="S63" s="45"/>
    </row>
    <row r="64" spans="1:19" ht="84">
      <c r="A64" s="40">
        <v>29</v>
      </c>
      <c r="B64" s="41" t="s">
        <v>107</v>
      </c>
      <c r="C64" s="41" t="s">
        <v>108</v>
      </c>
      <c r="D64" s="42">
        <v>-0.0695</v>
      </c>
      <c r="E64" s="43">
        <v>2000</v>
      </c>
      <c r="F64" s="43"/>
      <c r="G64" s="43">
        <v>2000</v>
      </c>
      <c r="H64" s="43" t="s">
        <v>109</v>
      </c>
      <c r="I64" s="44">
        <v>-637</v>
      </c>
      <c r="J64" s="44"/>
      <c r="K64" s="44"/>
      <c r="L64" s="44">
        <v>-637</v>
      </c>
      <c r="M64" s="43"/>
      <c r="N64" s="43"/>
      <c r="O64" s="45"/>
      <c r="P64" s="45"/>
      <c r="Q64" s="45"/>
      <c r="R64" s="45"/>
      <c r="S64" s="45"/>
    </row>
    <row r="65" spans="1:19" ht="48">
      <c r="A65" s="40">
        <v>30</v>
      </c>
      <c r="B65" s="41" t="s">
        <v>142</v>
      </c>
      <c r="C65" s="41" t="s">
        <v>143</v>
      </c>
      <c r="D65" s="42">
        <v>154.36</v>
      </c>
      <c r="E65" s="43">
        <v>9.15</v>
      </c>
      <c r="F65" s="43"/>
      <c r="G65" s="43">
        <v>9.15</v>
      </c>
      <c r="H65" s="43" t="s">
        <v>144</v>
      </c>
      <c r="I65" s="44">
        <v>7882</v>
      </c>
      <c r="J65" s="44"/>
      <c r="K65" s="44"/>
      <c r="L65" s="44">
        <v>7882</v>
      </c>
      <c r="M65" s="43"/>
      <c r="N65" s="43"/>
      <c r="O65" s="45"/>
      <c r="P65" s="45"/>
      <c r="Q65" s="45"/>
      <c r="R65" s="45"/>
      <c r="S65" s="45"/>
    </row>
    <row r="66" spans="1:19" ht="192">
      <c r="A66" s="40">
        <v>31</v>
      </c>
      <c r="B66" s="41" t="s">
        <v>171</v>
      </c>
      <c r="C66" s="41" t="s">
        <v>172</v>
      </c>
      <c r="D66" s="42" t="s">
        <v>173</v>
      </c>
      <c r="E66" s="43" t="s">
        <v>174</v>
      </c>
      <c r="F66" s="43" t="s">
        <v>175</v>
      </c>
      <c r="G66" s="43">
        <v>11845.24</v>
      </c>
      <c r="H66" s="43" t="s">
        <v>176</v>
      </c>
      <c r="I66" s="44">
        <v>137681</v>
      </c>
      <c r="J66" s="44">
        <v>23302</v>
      </c>
      <c r="K66" s="44" t="s">
        <v>177</v>
      </c>
      <c r="L66" s="44">
        <v>111114</v>
      </c>
      <c r="M66" s="43" t="s">
        <v>178</v>
      </c>
      <c r="N66" s="43" t="s">
        <v>179</v>
      </c>
      <c r="O66" s="45"/>
      <c r="P66" s="45"/>
      <c r="Q66" s="45"/>
      <c r="R66" s="45"/>
      <c r="S66" s="45"/>
    </row>
    <row r="67" spans="1:19" ht="60">
      <c r="A67" s="40">
        <v>32</v>
      </c>
      <c r="B67" s="41" t="s">
        <v>153</v>
      </c>
      <c r="C67" s="41" t="s">
        <v>154</v>
      </c>
      <c r="D67" s="42">
        <v>-485.7</v>
      </c>
      <c r="E67" s="43">
        <v>45.2</v>
      </c>
      <c r="F67" s="43"/>
      <c r="G67" s="43">
        <v>45.2</v>
      </c>
      <c r="H67" s="43" t="s">
        <v>155</v>
      </c>
      <c r="I67" s="44">
        <v>-79339</v>
      </c>
      <c r="J67" s="44"/>
      <c r="K67" s="44"/>
      <c r="L67" s="44">
        <v>-79339</v>
      </c>
      <c r="M67" s="43"/>
      <c r="N67" s="43"/>
      <c r="O67" s="45"/>
      <c r="P67" s="45"/>
      <c r="Q67" s="45"/>
      <c r="R67" s="45"/>
      <c r="S67" s="45"/>
    </row>
    <row r="68" spans="1:19" ht="60">
      <c r="A68" s="40">
        <v>33</v>
      </c>
      <c r="B68" s="41" t="s">
        <v>159</v>
      </c>
      <c r="C68" s="41" t="s">
        <v>160</v>
      </c>
      <c r="D68" s="42">
        <v>154.36</v>
      </c>
      <c r="E68" s="43">
        <v>29.17</v>
      </c>
      <c r="F68" s="43"/>
      <c r="G68" s="43">
        <v>29.17</v>
      </c>
      <c r="H68" s="43" t="s">
        <v>161</v>
      </c>
      <c r="I68" s="44">
        <v>27467</v>
      </c>
      <c r="J68" s="44"/>
      <c r="K68" s="44"/>
      <c r="L68" s="44">
        <v>27467</v>
      </c>
      <c r="M68" s="43"/>
      <c r="N68" s="43"/>
      <c r="O68" s="45"/>
      <c r="P68" s="45"/>
      <c r="Q68" s="45"/>
      <c r="R68" s="45"/>
      <c r="S68" s="45"/>
    </row>
    <row r="69" spans="1:19" ht="17.25" customHeight="1">
      <c r="A69" s="112" t="s">
        <v>180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45"/>
      <c r="P69" s="45"/>
      <c r="Q69" s="45"/>
      <c r="R69" s="45"/>
      <c r="S69" s="45"/>
    </row>
    <row r="70" spans="1:19" ht="192">
      <c r="A70" s="40">
        <v>34</v>
      </c>
      <c r="B70" s="41" t="s">
        <v>103</v>
      </c>
      <c r="C70" s="41" t="s">
        <v>181</v>
      </c>
      <c r="D70" s="42" t="s">
        <v>182</v>
      </c>
      <c r="E70" s="43" t="s">
        <v>105</v>
      </c>
      <c r="F70" s="43">
        <v>4.36</v>
      </c>
      <c r="G70" s="43">
        <v>90</v>
      </c>
      <c r="H70" s="43" t="s">
        <v>106</v>
      </c>
      <c r="I70" s="44">
        <v>3402</v>
      </c>
      <c r="J70" s="44">
        <v>1703</v>
      </c>
      <c r="K70" s="44">
        <v>183</v>
      </c>
      <c r="L70" s="44">
        <v>1516</v>
      </c>
      <c r="M70" s="43">
        <v>3.22</v>
      </c>
      <c r="N70" s="43">
        <v>11.85</v>
      </c>
      <c r="O70" s="45"/>
      <c r="P70" s="45"/>
      <c r="Q70" s="45"/>
      <c r="R70" s="45"/>
      <c r="S70" s="45"/>
    </row>
    <row r="71" spans="1:19" ht="84">
      <c r="A71" s="40">
        <v>35</v>
      </c>
      <c r="B71" s="41" t="s">
        <v>107</v>
      </c>
      <c r="C71" s="41" t="s">
        <v>108</v>
      </c>
      <c r="D71" s="42">
        <v>-0.1655</v>
      </c>
      <c r="E71" s="43">
        <v>2000</v>
      </c>
      <c r="F71" s="43"/>
      <c r="G71" s="43">
        <v>2000</v>
      </c>
      <c r="H71" s="43" t="s">
        <v>109</v>
      </c>
      <c r="I71" s="44">
        <v>-1516</v>
      </c>
      <c r="J71" s="44"/>
      <c r="K71" s="44"/>
      <c r="L71" s="44">
        <v>-1516</v>
      </c>
      <c r="M71" s="43"/>
      <c r="N71" s="43"/>
      <c r="O71" s="45"/>
      <c r="P71" s="45"/>
      <c r="Q71" s="45"/>
      <c r="R71" s="45"/>
      <c r="S71" s="45"/>
    </row>
    <row r="72" spans="1:19" ht="48">
      <c r="A72" s="40">
        <v>36</v>
      </c>
      <c r="B72" s="41" t="s">
        <v>110</v>
      </c>
      <c r="C72" s="41" t="s">
        <v>168</v>
      </c>
      <c r="D72" s="42">
        <v>128.76</v>
      </c>
      <c r="E72" s="43">
        <v>12.54</v>
      </c>
      <c r="F72" s="43"/>
      <c r="G72" s="43">
        <v>12.54</v>
      </c>
      <c r="H72" s="43" t="s">
        <v>169</v>
      </c>
      <c r="I72" s="44">
        <v>9009</v>
      </c>
      <c r="J72" s="44"/>
      <c r="K72" s="44"/>
      <c r="L72" s="44">
        <v>9009</v>
      </c>
      <c r="M72" s="43"/>
      <c r="N72" s="43"/>
      <c r="O72" s="45"/>
      <c r="P72" s="45"/>
      <c r="Q72" s="45"/>
      <c r="R72" s="45"/>
      <c r="S72" s="45"/>
    </row>
    <row r="73" spans="1:19" ht="192">
      <c r="A73" s="40">
        <v>37</v>
      </c>
      <c r="B73" s="41" t="s">
        <v>103</v>
      </c>
      <c r="C73" s="41" t="s">
        <v>183</v>
      </c>
      <c r="D73" s="42" t="s">
        <v>182</v>
      </c>
      <c r="E73" s="43" t="s">
        <v>105</v>
      </c>
      <c r="F73" s="43">
        <v>4.36</v>
      </c>
      <c r="G73" s="43">
        <v>90</v>
      </c>
      <c r="H73" s="43" t="s">
        <v>106</v>
      </c>
      <c r="I73" s="44">
        <v>3402</v>
      </c>
      <c r="J73" s="44">
        <v>1703</v>
      </c>
      <c r="K73" s="44">
        <v>183</v>
      </c>
      <c r="L73" s="44">
        <v>1516</v>
      </c>
      <c r="M73" s="43">
        <v>3.22</v>
      </c>
      <c r="N73" s="43">
        <v>11.85</v>
      </c>
      <c r="O73" s="45"/>
      <c r="P73" s="45"/>
      <c r="Q73" s="45"/>
      <c r="R73" s="45"/>
      <c r="S73" s="45"/>
    </row>
    <row r="74" spans="1:19" ht="84">
      <c r="A74" s="40">
        <v>38</v>
      </c>
      <c r="B74" s="41" t="s">
        <v>107</v>
      </c>
      <c r="C74" s="41" t="s">
        <v>108</v>
      </c>
      <c r="D74" s="42">
        <v>-0.1655</v>
      </c>
      <c r="E74" s="43">
        <v>2000</v>
      </c>
      <c r="F74" s="43"/>
      <c r="G74" s="43">
        <v>2000</v>
      </c>
      <c r="H74" s="43" t="s">
        <v>109</v>
      </c>
      <c r="I74" s="44">
        <v>-1516</v>
      </c>
      <c r="J74" s="44"/>
      <c r="K74" s="44"/>
      <c r="L74" s="44">
        <v>-1516</v>
      </c>
      <c r="M74" s="43"/>
      <c r="N74" s="43"/>
      <c r="O74" s="45"/>
      <c r="P74" s="45"/>
      <c r="Q74" s="45"/>
      <c r="R74" s="45"/>
      <c r="S74" s="45"/>
    </row>
    <row r="75" spans="1:19" ht="48">
      <c r="A75" s="40">
        <v>39</v>
      </c>
      <c r="B75" s="41" t="s">
        <v>142</v>
      </c>
      <c r="C75" s="41" t="s">
        <v>143</v>
      </c>
      <c r="D75" s="42">
        <v>367.88</v>
      </c>
      <c r="E75" s="43">
        <v>9.15</v>
      </c>
      <c r="F75" s="43"/>
      <c r="G75" s="43">
        <v>9.15</v>
      </c>
      <c r="H75" s="43" t="s">
        <v>144</v>
      </c>
      <c r="I75" s="44">
        <v>18784</v>
      </c>
      <c r="J75" s="44"/>
      <c r="K75" s="44"/>
      <c r="L75" s="44">
        <v>18784</v>
      </c>
      <c r="M75" s="43"/>
      <c r="N75" s="43"/>
      <c r="O75" s="45"/>
      <c r="P75" s="45"/>
      <c r="Q75" s="45"/>
      <c r="R75" s="45"/>
      <c r="S75" s="45"/>
    </row>
    <row r="76" spans="1:19" ht="192">
      <c r="A76" s="40">
        <v>40</v>
      </c>
      <c r="B76" s="41" t="s">
        <v>184</v>
      </c>
      <c r="C76" s="41" t="s">
        <v>185</v>
      </c>
      <c r="D76" s="42" t="s">
        <v>186</v>
      </c>
      <c r="E76" s="43" t="s">
        <v>187</v>
      </c>
      <c r="F76" s="43" t="s">
        <v>188</v>
      </c>
      <c r="G76" s="43">
        <v>11853.36</v>
      </c>
      <c r="H76" s="43" t="s">
        <v>189</v>
      </c>
      <c r="I76" s="44">
        <v>289772</v>
      </c>
      <c r="J76" s="44">
        <v>34894</v>
      </c>
      <c r="K76" s="44" t="s">
        <v>190</v>
      </c>
      <c r="L76" s="44">
        <v>247562</v>
      </c>
      <c r="M76" s="43" t="s">
        <v>191</v>
      </c>
      <c r="N76" s="43" t="s">
        <v>192</v>
      </c>
      <c r="O76" s="45"/>
      <c r="P76" s="45"/>
      <c r="Q76" s="45"/>
      <c r="R76" s="45"/>
      <c r="S76" s="45"/>
    </row>
    <row r="77" spans="1:19" ht="60">
      <c r="A77" s="40">
        <v>41</v>
      </c>
      <c r="B77" s="41" t="s">
        <v>153</v>
      </c>
      <c r="C77" s="41" t="s">
        <v>154</v>
      </c>
      <c r="D77" s="42">
        <v>-1426</v>
      </c>
      <c r="E77" s="43">
        <v>45.2</v>
      </c>
      <c r="F77" s="43"/>
      <c r="G77" s="43">
        <v>45.2</v>
      </c>
      <c r="H77" s="43" t="s">
        <v>155</v>
      </c>
      <c r="I77" s="44">
        <v>-232937</v>
      </c>
      <c r="J77" s="44"/>
      <c r="K77" s="44"/>
      <c r="L77" s="44">
        <v>-232937</v>
      </c>
      <c r="M77" s="43"/>
      <c r="N77" s="43"/>
      <c r="O77" s="45"/>
      <c r="P77" s="45"/>
      <c r="Q77" s="45"/>
      <c r="R77" s="45"/>
      <c r="S77" s="45"/>
    </row>
    <row r="78" spans="1:19" ht="60">
      <c r="A78" s="40">
        <v>42</v>
      </c>
      <c r="B78" s="41" t="s">
        <v>159</v>
      </c>
      <c r="C78" s="41" t="s">
        <v>160</v>
      </c>
      <c r="D78" s="42">
        <v>367.88</v>
      </c>
      <c r="E78" s="43">
        <v>29.17</v>
      </c>
      <c r="F78" s="43"/>
      <c r="G78" s="43">
        <v>29.17</v>
      </c>
      <c r="H78" s="43" t="s">
        <v>161</v>
      </c>
      <c r="I78" s="44">
        <v>65461</v>
      </c>
      <c r="J78" s="44"/>
      <c r="K78" s="44"/>
      <c r="L78" s="44">
        <v>65461</v>
      </c>
      <c r="M78" s="43"/>
      <c r="N78" s="43"/>
      <c r="O78" s="45"/>
      <c r="P78" s="45"/>
      <c r="Q78" s="45"/>
      <c r="R78" s="45"/>
      <c r="S78" s="45"/>
    </row>
    <row r="79" spans="1:19" ht="180">
      <c r="A79" s="40">
        <v>43</v>
      </c>
      <c r="B79" s="41" t="s">
        <v>193</v>
      </c>
      <c r="C79" s="41" t="s">
        <v>194</v>
      </c>
      <c r="D79" s="42" t="s">
        <v>195</v>
      </c>
      <c r="E79" s="43" t="s">
        <v>196</v>
      </c>
      <c r="F79" s="43" t="s">
        <v>197</v>
      </c>
      <c r="G79" s="43">
        <v>8890.58</v>
      </c>
      <c r="H79" s="43" t="s">
        <v>198</v>
      </c>
      <c r="I79" s="44">
        <v>287507</v>
      </c>
      <c r="J79" s="44">
        <v>102405</v>
      </c>
      <c r="K79" s="44" t="s">
        <v>199</v>
      </c>
      <c r="L79" s="44">
        <v>183149</v>
      </c>
      <c r="M79" s="43" t="s">
        <v>200</v>
      </c>
      <c r="N79" s="43" t="s">
        <v>201</v>
      </c>
      <c r="O79" s="45"/>
      <c r="P79" s="45"/>
      <c r="Q79" s="45"/>
      <c r="R79" s="45"/>
      <c r="S79" s="45"/>
    </row>
    <row r="80" spans="1:19" ht="144">
      <c r="A80" s="40">
        <v>44</v>
      </c>
      <c r="B80" s="41" t="s">
        <v>202</v>
      </c>
      <c r="C80" s="41" t="s">
        <v>203</v>
      </c>
      <c r="D80" s="42" t="s">
        <v>204</v>
      </c>
      <c r="E80" s="43" t="s">
        <v>205</v>
      </c>
      <c r="F80" s="43" t="s">
        <v>206</v>
      </c>
      <c r="G80" s="43">
        <v>81187.86</v>
      </c>
      <c r="H80" s="43" t="s">
        <v>207</v>
      </c>
      <c r="I80" s="44">
        <v>35816</v>
      </c>
      <c r="J80" s="44">
        <v>5627</v>
      </c>
      <c r="K80" s="44" t="s">
        <v>208</v>
      </c>
      <c r="L80" s="44">
        <v>27253</v>
      </c>
      <c r="M80" s="43" t="s">
        <v>209</v>
      </c>
      <c r="N80" s="43" t="s">
        <v>210</v>
      </c>
      <c r="O80" s="45"/>
      <c r="P80" s="45"/>
      <c r="Q80" s="45"/>
      <c r="R80" s="45"/>
      <c r="S80" s="45"/>
    </row>
    <row r="81" spans="1:19" ht="120">
      <c r="A81" s="40">
        <v>45</v>
      </c>
      <c r="B81" s="41" t="s">
        <v>211</v>
      </c>
      <c r="C81" s="41" t="s">
        <v>212</v>
      </c>
      <c r="D81" s="42">
        <v>1.8</v>
      </c>
      <c r="E81" s="43" t="s">
        <v>213</v>
      </c>
      <c r="F81" s="43"/>
      <c r="G81" s="43"/>
      <c r="H81" s="43" t="s">
        <v>214</v>
      </c>
      <c r="I81" s="44">
        <v>262</v>
      </c>
      <c r="J81" s="44">
        <v>262</v>
      </c>
      <c r="K81" s="44"/>
      <c r="L81" s="44"/>
      <c r="M81" s="43">
        <v>1.035</v>
      </c>
      <c r="N81" s="43">
        <v>1.86</v>
      </c>
      <c r="O81" s="45"/>
      <c r="P81" s="45"/>
      <c r="Q81" s="45"/>
      <c r="R81" s="45"/>
      <c r="S81" s="45"/>
    </row>
    <row r="82" spans="1:19" ht="120">
      <c r="A82" s="40">
        <v>46</v>
      </c>
      <c r="B82" s="41" t="s">
        <v>215</v>
      </c>
      <c r="C82" s="41" t="s">
        <v>216</v>
      </c>
      <c r="D82" s="42">
        <v>1.1</v>
      </c>
      <c r="E82" s="43" t="s">
        <v>217</v>
      </c>
      <c r="F82" s="43" t="s">
        <v>218</v>
      </c>
      <c r="G82" s="43">
        <v>702.02</v>
      </c>
      <c r="H82" s="43" t="s">
        <v>219</v>
      </c>
      <c r="I82" s="44">
        <v>12084</v>
      </c>
      <c r="J82" s="44">
        <v>4175</v>
      </c>
      <c r="K82" s="44" t="s">
        <v>220</v>
      </c>
      <c r="L82" s="44">
        <v>4008</v>
      </c>
      <c r="M82" s="43" t="s">
        <v>221</v>
      </c>
      <c r="N82" s="43" t="s">
        <v>222</v>
      </c>
      <c r="O82" s="45"/>
      <c r="P82" s="45"/>
      <c r="Q82" s="45"/>
      <c r="R82" s="45"/>
      <c r="S82" s="45"/>
    </row>
    <row r="83" spans="1:19" ht="108">
      <c r="A83" s="40">
        <v>47</v>
      </c>
      <c r="B83" s="41" t="s">
        <v>223</v>
      </c>
      <c r="C83" s="41" t="s">
        <v>224</v>
      </c>
      <c r="D83" s="42">
        <v>-1.122</v>
      </c>
      <c r="E83" s="43">
        <v>665</v>
      </c>
      <c r="F83" s="43"/>
      <c r="G83" s="43">
        <v>665</v>
      </c>
      <c r="H83" s="43" t="s">
        <v>225</v>
      </c>
      <c r="I83" s="44">
        <v>-3910</v>
      </c>
      <c r="J83" s="44"/>
      <c r="K83" s="44"/>
      <c r="L83" s="44">
        <v>-3910</v>
      </c>
      <c r="M83" s="43"/>
      <c r="N83" s="43"/>
      <c r="O83" s="45"/>
      <c r="P83" s="45"/>
      <c r="Q83" s="45"/>
      <c r="R83" s="45"/>
      <c r="S83" s="45"/>
    </row>
    <row r="84" spans="1:19" ht="84">
      <c r="A84" s="40">
        <v>48</v>
      </c>
      <c r="B84" s="41" t="s">
        <v>226</v>
      </c>
      <c r="C84" s="41" t="s">
        <v>227</v>
      </c>
      <c r="D84" s="42">
        <v>1.122</v>
      </c>
      <c r="E84" s="43">
        <v>600</v>
      </c>
      <c r="F84" s="43"/>
      <c r="G84" s="43">
        <v>600</v>
      </c>
      <c r="H84" s="43" t="s">
        <v>228</v>
      </c>
      <c r="I84" s="44">
        <v>4308</v>
      </c>
      <c r="J84" s="44"/>
      <c r="K84" s="44"/>
      <c r="L84" s="44">
        <v>4308</v>
      </c>
      <c r="M84" s="43"/>
      <c r="N84" s="43"/>
      <c r="O84" s="45"/>
      <c r="P84" s="45"/>
      <c r="Q84" s="45"/>
      <c r="R84" s="45"/>
      <c r="S84" s="45"/>
    </row>
    <row r="85" spans="1:19" ht="144">
      <c r="A85" s="40">
        <v>49</v>
      </c>
      <c r="B85" s="41" t="s">
        <v>229</v>
      </c>
      <c r="C85" s="41" t="s">
        <v>230</v>
      </c>
      <c r="D85" s="42">
        <v>20</v>
      </c>
      <c r="E85" s="43" t="s">
        <v>231</v>
      </c>
      <c r="F85" s="43">
        <v>1.95</v>
      </c>
      <c r="G85" s="43">
        <v>2.04</v>
      </c>
      <c r="H85" s="43" t="s">
        <v>232</v>
      </c>
      <c r="I85" s="44">
        <v>2160</v>
      </c>
      <c r="J85" s="44">
        <v>1631</v>
      </c>
      <c r="K85" s="44">
        <v>289</v>
      </c>
      <c r="L85" s="44">
        <v>240</v>
      </c>
      <c r="M85" s="43">
        <v>0.5405</v>
      </c>
      <c r="N85" s="43">
        <v>10.81</v>
      </c>
      <c r="O85" s="45"/>
      <c r="P85" s="45"/>
      <c r="Q85" s="45"/>
      <c r="R85" s="45"/>
      <c r="S85" s="45"/>
    </row>
    <row r="86" spans="1:19" ht="48">
      <c r="A86" s="40">
        <v>50</v>
      </c>
      <c r="B86" s="41" t="s">
        <v>110</v>
      </c>
      <c r="C86" s="41" t="s">
        <v>233</v>
      </c>
      <c r="D86" s="42">
        <v>20</v>
      </c>
      <c r="E86" s="43">
        <v>31.74</v>
      </c>
      <c r="F86" s="43"/>
      <c r="G86" s="43">
        <v>31.74</v>
      </c>
      <c r="H86" s="43" t="s">
        <v>169</v>
      </c>
      <c r="I86" s="44">
        <v>3542</v>
      </c>
      <c r="J86" s="44"/>
      <c r="K86" s="44"/>
      <c r="L86" s="44">
        <v>3542</v>
      </c>
      <c r="M86" s="43"/>
      <c r="N86" s="43"/>
      <c r="O86" s="45"/>
      <c r="P86" s="45"/>
      <c r="Q86" s="45"/>
      <c r="R86" s="45"/>
      <c r="S86" s="45"/>
    </row>
    <row r="87" spans="1:19" ht="144">
      <c r="A87" s="40">
        <v>51</v>
      </c>
      <c r="B87" s="41" t="s">
        <v>234</v>
      </c>
      <c r="C87" s="41" t="s">
        <v>235</v>
      </c>
      <c r="D87" s="42">
        <v>15</v>
      </c>
      <c r="E87" s="43" t="s">
        <v>236</v>
      </c>
      <c r="F87" s="43">
        <v>2.35</v>
      </c>
      <c r="G87" s="43">
        <v>3.06</v>
      </c>
      <c r="H87" s="43" t="s">
        <v>237</v>
      </c>
      <c r="I87" s="44">
        <v>2459</v>
      </c>
      <c r="J87" s="44">
        <v>1927</v>
      </c>
      <c r="K87" s="44">
        <v>262</v>
      </c>
      <c r="L87" s="44">
        <v>270</v>
      </c>
      <c r="M87" s="43">
        <v>0.851</v>
      </c>
      <c r="N87" s="43">
        <v>12.77</v>
      </c>
      <c r="O87" s="45"/>
      <c r="P87" s="45"/>
      <c r="Q87" s="45"/>
      <c r="R87" s="45"/>
      <c r="S87" s="45"/>
    </row>
    <row r="88" spans="1:19" ht="132">
      <c r="A88" s="40">
        <v>52</v>
      </c>
      <c r="B88" s="41" t="s">
        <v>238</v>
      </c>
      <c r="C88" s="41" t="s">
        <v>239</v>
      </c>
      <c r="D88" s="42">
        <v>15</v>
      </c>
      <c r="E88" s="43">
        <v>169.7</v>
      </c>
      <c r="F88" s="43"/>
      <c r="G88" s="43">
        <v>169.7</v>
      </c>
      <c r="H88" s="43" t="s">
        <v>240</v>
      </c>
      <c r="I88" s="44">
        <v>7166</v>
      </c>
      <c r="J88" s="44"/>
      <c r="K88" s="44"/>
      <c r="L88" s="44">
        <v>7166</v>
      </c>
      <c r="M88" s="43"/>
      <c r="N88" s="43"/>
      <c r="O88" s="45"/>
      <c r="P88" s="45"/>
      <c r="Q88" s="45"/>
      <c r="R88" s="45"/>
      <c r="S88" s="45"/>
    </row>
    <row r="89" spans="1:19" ht="108">
      <c r="A89" s="40">
        <v>53</v>
      </c>
      <c r="B89" s="41" t="s">
        <v>241</v>
      </c>
      <c r="C89" s="41" t="s">
        <v>242</v>
      </c>
      <c r="D89" s="42">
        <v>13</v>
      </c>
      <c r="E89" s="43" t="s">
        <v>243</v>
      </c>
      <c r="F89" s="43" t="s">
        <v>244</v>
      </c>
      <c r="G89" s="43">
        <v>348.06</v>
      </c>
      <c r="H89" s="43" t="s">
        <v>245</v>
      </c>
      <c r="I89" s="44">
        <v>13714</v>
      </c>
      <c r="J89" s="44">
        <v>7056</v>
      </c>
      <c r="K89" s="44" t="s">
        <v>246</v>
      </c>
      <c r="L89" s="44">
        <v>5067</v>
      </c>
      <c r="M89" s="43" t="s">
        <v>247</v>
      </c>
      <c r="N89" s="43" t="s">
        <v>248</v>
      </c>
      <c r="O89" s="45"/>
      <c r="P89" s="45"/>
      <c r="Q89" s="45"/>
      <c r="R89" s="45"/>
      <c r="S89" s="45"/>
    </row>
    <row r="90" spans="1:19" ht="36">
      <c r="A90" s="114" t="s">
        <v>84</v>
      </c>
      <c r="B90" s="115"/>
      <c r="C90" s="115"/>
      <c r="D90" s="115"/>
      <c r="E90" s="115"/>
      <c r="F90" s="115"/>
      <c r="G90" s="115"/>
      <c r="H90" s="115"/>
      <c r="I90" s="44">
        <v>5759021</v>
      </c>
      <c r="J90" s="44">
        <v>1559316</v>
      </c>
      <c r="K90" s="44" t="s">
        <v>249</v>
      </c>
      <c r="L90" s="44">
        <v>3884931</v>
      </c>
      <c r="M90" s="43"/>
      <c r="N90" s="43" t="s">
        <v>250</v>
      </c>
      <c r="O90" s="45"/>
      <c r="P90" s="45"/>
      <c r="Q90" s="45"/>
      <c r="R90" s="45"/>
      <c r="S90" s="45"/>
    </row>
    <row r="91" spans="1:19" ht="12">
      <c r="A91" s="114" t="s">
        <v>87</v>
      </c>
      <c r="B91" s="115"/>
      <c r="C91" s="115"/>
      <c r="D91" s="115"/>
      <c r="E91" s="115"/>
      <c r="F91" s="115"/>
      <c r="G91" s="115"/>
      <c r="H91" s="115"/>
      <c r="I91" s="44">
        <v>1547934</v>
      </c>
      <c r="J91" s="44"/>
      <c r="K91" s="44"/>
      <c r="L91" s="44"/>
      <c r="M91" s="43"/>
      <c r="N91" s="43"/>
      <c r="O91" s="45"/>
      <c r="P91" s="45"/>
      <c r="Q91" s="45"/>
      <c r="R91" s="45"/>
      <c r="S91" s="45"/>
    </row>
    <row r="92" spans="1:19" ht="12">
      <c r="A92" s="114" t="s">
        <v>88</v>
      </c>
      <c r="B92" s="115"/>
      <c r="C92" s="115"/>
      <c r="D92" s="115"/>
      <c r="E92" s="115"/>
      <c r="F92" s="115"/>
      <c r="G92" s="115"/>
      <c r="H92" s="115"/>
      <c r="I92" s="44">
        <v>714505</v>
      </c>
      <c r="J92" s="44"/>
      <c r="K92" s="44"/>
      <c r="L92" s="44"/>
      <c r="M92" s="43"/>
      <c r="N92" s="43"/>
      <c r="O92" s="45"/>
      <c r="P92" s="45"/>
      <c r="Q92" s="45"/>
      <c r="R92" s="45"/>
      <c r="S92" s="45"/>
    </row>
    <row r="93" spans="1:19" ht="36">
      <c r="A93" s="109" t="s">
        <v>251</v>
      </c>
      <c r="B93" s="110"/>
      <c r="C93" s="110"/>
      <c r="D93" s="110"/>
      <c r="E93" s="110"/>
      <c r="F93" s="110"/>
      <c r="G93" s="110"/>
      <c r="H93" s="110"/>
      <c r="I93" s="70">
        <v>8021460</v>
      </c>
      <c r="J93" s="70"/>
      <c r="K93" s="70"/>
      <c r="L93" s="70"/>
      <c r="M93" s="71"/>
      <c r="N93" s="71" t="s">
        <v>250</v>
      </c>
      <c r="O93" s="45"/>
      <c r="P93" s="45"/>
      <c r="Q93" s="45"/>
      <c r="R93" s="45"/>
      <c r="S93" s="45"/>
    </row>
    <row r="94" spans="1:19" ht="17.25" customHeight="1">
      <c r="A94" s="111" t="s">
        <v>252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45"/>
      <c r="P94" s="45"/>
      <c r="Q94" s="45"/>
      <c r="R94" s="45"/>
      <c r="S94" s="45"/>
    </row>
    <row r="95" spans="1:19" ht="96">
      <c r="A95" s="40">
        <v>54</v>
      </c>
      <c r="B95" s="41" t="s">
        <v>253</v>
      </c>
      <c r="C95" s="41" t="s">
        <v>254</v>
      </c>
      <c r="D95" s="42">
        <v>900</v>
      </c>
      <c r="E95" s="43">
        <v>3.28</v>
      </c>
      <c r="F95" s="43">
        <v>3.28</v>
      </c>
      <c r="G95" s="43"/>
      <c r="H95" s="43" t="s">
        <v>255</v>
      </c>
      <c r="I95" s="44">
        <v>34128</v>
      </c>
      <c r="J95" s="44"/>
      <c r="K95" s="44">
        <v>34128</v>
      </c>
      <c r="L95" s="44"/>
      <c r="M95" s="43"/>
      <c r="N95" s="43"/>
      <c r="O95" s="45"/>
      <c r="P95" s="45"/>
      <c r="Q95" s="45"/>
      <c r="R95" s="45"/>
      <c r="S95" s="45"/>
    </row>
    <row r="96" spans="1:19" ht="168">
      <c r="A96" s="40">
        <v>55</v>
      </c>
      <c r="B96" s="41" t="s">
        <v>256</v>
      </c>
      <c r="C96" s="41" t="s">
        <v>257</v>
      </c>
      <c r="D96" s="42">
        <v>900</v>
      </c>
      <c r="E96" s="43">
        <v>16.14</v>
      </c>
      <c r="F96" s="43">
        <v>16.14</v>
      </c>
      <c r="G96" s="43"/>
      <c r="H96" s="43" t="s">
        <v>258</v>
      </c>
      <c r="I96" s="44">
        <v>139014</v>
      </c>
      <c r="J96" s="44"/>
      <c r="K96" s="44">
        <v>139014</v>
      </c>
      <c r="L96" s="44"/>
      <c r="M96" s="43"/>
      <c r="N96" s="43"/>
      <c r="O96" s="45"/>
      <c r="P96" s="45"/>
      <c r="Q96" s="45"/>
      <c r="R96" s="45"/>
      <c r="S96" s="45"/>
    </row>
    <row r="97" spans="1:19" ht="12">
      <c r="A97" s="114" t="s">
        <v>84</v>
      </c>
      <c r="B97" s="115"/>
      <c r="C97" s="115"/>
      <c r="D97" s="115"/>
      <c r="E97" s="115"/>
      <c r="F97" s="115"/>
      <c r="G97" s="115"/>
      <c r="H97" s="115"/>
      <c r="I97" s="44">
        <v>173142</v>
      </c>
      <c r="J97" s="44"/>
      <c r="K97" s="44">
        <v>173142</v>
      </c>
      <c r="L97" s="44"/>
      <c r="M97" s="43"/>
      <c r="N97" s="43"/>
      <c r="O97" s="45"/>
      <c r="P97" s="45"/>
      <c r="Q97" s="45"/>
      <c r="R97" s="45"/>
      <c r="S97" s="45"/>
    </row>
    <row r="98" spans="1:19" ht="12">
      <c r="A98" s="109" t="s">
        <v>259</v>
      </c>
      <c r="B98" s="110"/>
      <c r="C98" s="110"/>
      <c r="D98" s="110"/>
      <c r="E98" s="110"/>
      <c r="F98" s="110"/>
      <c r="G98" s="110"/>
      <c r="H98" s="110"/>
      <c r="I98" s="70">
        <v>173142</v>
      </c>
      <c r="J98" s="70"/>
      <c r="K98" s="70"/>
      <c r="L98" s="44"/>
      <c r="M98" s="43"/>
      <c r="N98" s="43"/>
      <c r="O98" s="45"/>
      <c r="P98" s="45"/>
      <c r="Q98" s="45"/>
      <c r="R98" s="45"/>
      <c r="S98" s="45"/>
    </row>
    <row r="99" spans="1:19" ht="17.25" customHeight="1">
      <c r="A99" s="111" t="s">
        <v>260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45"/>
      <c r="P99" s="45"/>
      <c r="Q99" s="45"/>
      <c r="R99" s="45"/>
      <c r="S99" s="45"/>
    </row>
    <row r="100" spans="1:19" ht="276">
      <c r="A100" s="40">
        <v>56</v>
      </c>
      <c r="B100" s="41" t="s">
        <v>261</v>
      </c>
      <c r="C100" s="41" t="s">
        <v>262</v>
      </c>
      <c r="D100" s="42">
        <v>10.97</v>
      </c>
      <c r="E100" s="43">
        <v>29.72</v>
      </c>
      <c r="F100" s="43">
        <v>29.72</v>
      </c>
      <c r="G100" s="43"/>
      <c r="H100" s="43" t="s">
        <v>263</v>
      </c>
      <c r="I100" s="44">
        <v>3449</v>
      </c>
      <c r="J100" s="44"/>
      <c r="K100" s="44">
        <v>3449</v>
      </c>
      <c r="L100" s="44"/>
      <c r="M100" s="43"/>
      <c r="N100" s="43"/>
      <c r="O100" s="45"/>
      <c r="P100" s="45"/>
      <c r="Q100" s="45"/>
      <c r="R100" s="45"/>
      <c r="S100" s="45"/>
    </row>
    <row r="101" spans="1:19" ht="372">
      <c r="A101" s="40">
        <v>57</v>
      </c>
      <c r="B101" s="41" t="s">
        <v>264</v>
      </c>
      <c r="C101" s="41" t="s">
        <v>265</v>
      </c>
      <c r="D101" s="42" t="s">
        <v>266</v>
      </c>
      <c r="E101" s="43">
        <v>59.8</v>
      </c>
      <c r="F101" s="43">
        <v>59.8</v>
      </c>
      <c r="G101" s="43"/>
      <c r="H101" s="43" t="s">
        <v>267</v>
      </c>
      <c r="I101" s="44">
        <v>25118</v>
      </c>
      <c r="J101" s="44"/>
      <c r="K101" s="44">
        <v>25118</v>
      </c>
      <c r="L101" s="44"/>
      <c r="M101" s="43"/>
      <c r="N101" s="43"/>
      <c r="O101" s="45"/>
      <c r="P101" s="45"/>
      <c r="Q101" s="45"/>
      <c r="R101" s="45"/>
      <c r="S101" s="45"/>
    </row>
    <row r="102" spans="1:19" ht="372">
      <c r="A102" s="40">
        <v>58</v>
      </c>
      <c r="B102" s="41" t="s">
        <v>268</v>
      </c>
      <c r="C102" s="41" t="s">
        <v>269</v>
      </c>
      <c r="D102" s="42">
        <v>4</v>
      </c>
      <c r="E102" s="43">
        <v>70.35</v>
      </c>
      <c r="F102" s="43">
        <v>70.35</v>
      </c>
      <c r="G102" s="43"/>
      <c r="H102" s="43" t="s">
        <v>270</v>
      </c>
      <c r="I102" s="44">
        <v>3214</v>
      </c>
      <c r="J102" s="44"/>
      <c r="K102" s="44">
        <v>3214</v>
      </c>
      <c r="L102" s="44"/>
      <c r="M102" s="43"/>
      <c r="N102" s="43"/>
      <c r="O102" s="45"/>
      <c r="P102" s="45"/>
      <c r="Q102" s="45"/>
      <c r="R102" s="45"/>
      <c r="S102" s="45"/>
    </row>
    <row r="103" spans="1:19" ht="372">
      <c r="A103" s="40">
        <v>59</v>
      </c>
      <c r="B103" s="41" t="s">
        <v>271</v>
      </c>
      <c r="C103" s="41" t="s">
        <v>272</v>
      </c>
      <c r="D103" s="42">
        <v>1.333</v>
      </c>
      <c r="E103" s="43">
        <v>98.84</v>
      </c>
      <c r="F103" s="43">
        <v>98.84</v>
      </c>
      <c r="G103" s="43"/>
      <c r="H103" s="43" t="s">
        <v>273</v>
      </c>
      <c r="I103" s="44">
        <v>1505</v>
      </c>
      <c r="J103" s="44"/>
      <c r="K103" s="44">
        <v>1505</v>
      </c>
      <c r="L103" s="44"/>
      <c r="M103" s="43"/>
      <c r="N103" s="43"/>
      <c r="O103" s="45"/>
      <c r="P103" s="45"/>
      <c r="Q103" s="45"/>
      <c r="R103" s="45"/>
      <c r="S103" s="45"/>
    </row>
    <row r="104" spans="1:19" ht="372">
      <c r="A104" s="40">
        <v>60</v>
      </c>
      <c r="B104" s="41" t="s">
        <v>274</v>
      </c>
      <c r="C104" s="41" t="s">
        <v>275</v>
      </c>
      <c r="D104" s="42">
        <v>93.892</v>
      </c>
      <c r="E104" s="43">
        <v>132.88</v>
      </c>
      <c r="F104" s="43">
        <v>132.88</v>
      </c>
      <c r="G104" s="43"/>
      <c r="H104" s="43" t="s">
        <v>276</v>
      </c>
      <c r="I104" s="44">
        <v>142480</v>
      </c>
      <c r="J104" s="44"/>
      <c r="K104" s="44">
        <v>142480</v>
      </c>
      <c r="L104" s="44"/>
      <c r="M104" s="43"/>
      <c r="N104" s="43"/>
      <c r="O104" s="45"/>
      <c r="P104" s="45"/>
      <c r="Q104" s="45"/>
      <c r="R104" s="45"/>
      <c r="S104" s="45"/>
    </row>
    <row r="105" spans="1:19" ht="12">
      <c r="A105" s="114" t="s">
        <v>84</v>
      </c>
      <c r="B105" s="115"/>
      <c r="C105" s="115"/>
      <c r="D105" s="115"/>
      <c r="E105" s="115"/>
      <c r="F105" s="115"/>
      <c r="G105" s="115"/>
      <c r="H105" s="115"/>
      <c r="I105" s="44">
        <v>175766</v>
      </c>
      <c r="J105" s="44"/>
      <c r="K105" s="44">
        <v>175766</v>
      </c>
      <c r="L105" s="44"/>
      <c r="M105" s="43"/>
      <c r="N105" s="43"/>
      <c r="O105" s="45"/>
      <c r="P105" s="45"/>
      <c r="Q105" s="45"/>
      <c r="R105" s="45"/>
      <c r="S105" s="45"/>
    </row>
    <row r="106" spans="1:19" ht="25.5" customHeight="1">
      <c r="A106" s="109" t="s">
        <v>277</v>
      </c>
      <c r="B106" s="110"/>
      <c r="C106" s="110"/>
      <c r="D106" s="110"/>
      <c r="E106" s="110"/>
      <c r="F106" s="110"/>
      <c r="G106" s="110"/>
      <c r="H106" s="110"/>
      <c r="I106" s="70">
        <v>175766</v>
      </c>
      <c r="J106" s="70"/>
      <c r="K106" s="70"/>
      <c r="L106" s="44"/>
      <c r="M106" s="43"/>
      <c r="N106" s="43"/>
      <c r="O106" s="45"/>
      <c r="P106" s="45"/>
      <c r="Q106" s="45"/>
      <c r="R106" s="45"/>
      <c r="S106" s="45"/>
    </row>
    <row r="107" spans="1:19" ht="36">
      <c r="A107" s="116" t="s">
        <v>278</v>
      </c>
      <c r="B107" s="117"/>
      <c r="C107" s="117"/>
      <c r="D107" s="117"/>
      <c r="E107" s="117"/>
      <c r="F107" s="117"/>
      <c r="G107" s="117"/>
      <c r="H107" s="117"/>
      <c r="I107" s="72">
        <v>6757708</v>
      </c>
      <c r="J107" s="72">
        <v>2049559</v>
      </c>
      <c r="K107" s="72" t="s">
        <v>279</v>
      </c>
      <c r="L107" s="72">
        <v>3884931</v>
      </c>
      <c r="M107" s="73"/>
      <c r="N107" s="73" t="s">
        <v>280</v>
      </c>
      <c r="O107" s="45"/>
      <c r="P107" s="45"/>
      <c r="Q107" s="45"/>
      <c r="R107" s="45"/>
      <c r="S107" s="45"/>
    </row>
    <row r="108" spans="1:19" ht="12">
      <c r="A108" s="116" t="s">
        <v>87</v>
      </c>
      <c r="B108" s="117"/>
      <c r="C108" s="117"/>
      <c r="D108" s="117"/>
      <c r="E108" s="117"/>
      <c r="F108" s="117"/>
      <c r="G108" s="117"/>
      <c r="H108" s="117"/>
      <c r="I108" s="72">
        <v>2052086</v>
      </c>
      <c r="J108" s="72"/>
      <c r="K108" s="72"/>
      <c r="L108" s="72"/>
      <c r="M108" s="73"/>
      <c r="N108" s="73"/>
      <c r="O108" s="45"/>
      <c r="P108" s="45"/>
      <c r="Q108" s="45"/>
      <c r="R108" s="45"/>
      <c r="S108" s="45"/>
    </row>
    <row r="109" spans="1:19" ht="12">
      <c r="A109" s="116" t="s">
        <v>88</v>
      </c>
      <c r="B109" s="117"/>
      <c r="C109" s="117"/>
      <c r="D109" s="117"/>
      <c r="E109" s="117"/>
      <c r="F109" s="117"/>
      <c r="G109" s="117"/>
      <c r="H109" s="117"/>
      <c r="I109" s="72">
        <v>952448</v>
      </c>
      <c r="J109" s="72"/>
      <c r="K109" s="72"/>
      <c r="L109" s="72"/>
      <c r="M109" s="73"/>
      <c r="N109" s="73"/>
      <c r="O109" s="45"/>
      <c r="P109" s="45"/>
      <c r="Q109" s="45"/>
      <c r="R109" s="45"/>
      <c r="S109" s="45"/>
    </row>
    <row r="110" spans="1:19" ht="12">
      <c r="A110" s="118" t="s">
        <v>281</v>
      </c>
      <c r="B110" s="119"/>
      <c r="C110" s="119"/>
      <c r="D110" s="119"/>
      <c r="E110" s="119"/>
      <c r="F110" s="119"/>
      <c r="G110" s="119"/>
      <c r="H110" s="119"/>
      <c r="I110" s="74"/>
      <c r="J110" s="74"/>
      <c r="K110" s="74"/>
      <c r="L110" s="74"/>
      <c r="M110" s="75"/>
      <c r="N110" s="75"/>
      <c r="O110" s="45"/>
      <c r="P110" s="45"/>
      <c r="Q110" s="45"/>
      <c r="R110" s="45"/>
      <c r="S110" s="45"/>
    </row>
    <row r="111" spans="1:19" ht="36">
      <c r="A111" s="116" t="s">
        <v>282</v>
      </c>
      <c r="B111" s="117"/>
      <c r="C111" s="117"/>
      <c r="D111" s="117"/>
      <c r="E111" s="117"/>
      <c r="F111" s="117"/>
      <c r="G111" s="117"/>
      <c r="H111" s="117"/>
      <c r="I111" s="72">
        <v>111164</v>
      </c>
      <c r="J111" s="72"/>
      <c r="K111" s="72"/>
      <c r="L111" s="72"/>
      <c r="M111" s="73"/>
      <c r="N111" s="73" t="s">
        <v>54</v>
      </c>
      <c r="O111" s="45"/>
      <c r="P111" s="45"/>
      <c r="Q111" s="45"/>
      <c r="R111" s="45"/>
      <c r="S111" s="45"/>
    </row>
    <row r="112" spans="1:19" ht="36">
      <c r="A112" s="116" t="s">
        <v>283</v>
      </c>
      <c r="B112" s="117"/>
      <c r="C112" s="117"/>
      <c r="D112" s="117"/>
      <c r="E112" s="117"/>
      <c r="F112" s="117"/>
      <c r="G112" s="117"/>
      <c r="H112" s="117"/>
      <c r="I112" s="72">
        <v>153999</v>
      </c>
      <c r="J112" s="72"/>
      <c r="K112" s="72"/>
      <c r="L112" s="72"/>
      <c r="M112" s="73"/>
      <c r="N112" s="73" t="s">
        <v>284</v>
      </c>
      <c r="O112" s="45"/>
      <c r="P112" s="45"/>
      <c r="Q112" s="45"/>
      <c r="R112" s="45"/>
      <c r="S112" s="45"/>
    </row>
    <row r="113" spans="1:19" ht="36">
      <c r="A113" s="116" t="s">
        <v>285</v>
      </c>
      <c r="B113" s="117"/>
      <c r="C113" s="117"/>
      <c r="D113" s="117"/>
      <c r="E113" s="117"/>
      <c r="F113" s="117"/>
      <c r="G113" s="117"/>
      <c r="H113" s="117"/>
      <c r="I113" s="72">
        <v>7930072</v>
      </c>
      <c r="J113" s="72"/>
      <c r="K113" s="72"/>
      <c r="L113" s="72"/>
      <c r="M113" s="73"/>
      <c r="N113" s="73" t="s">
        <v>286</v>
      </c>
      <c r="O113" s="45"/>
      <c r="P113" s="45"/>
      <c r="Q113" s="45"/>
      <c r="R113" s="45"/>
      <c r="S113" s="45"/>
    </row>
    <row r="114" spans="1:19" ht="12.75">
      <c r="A114" s="116" t="s">
        <v>287</v>
      </c>
      <c r="B114" s="117"/>
      <c r="C114" s="117"/>
      <c r="D114" s="117"/>
      <c r="E114" s="117"/>
      <c r="F114" s="117"/>
      <c r="G114" s="117"/>
      <c r="H114" s="117"/>
      <c r="I114" s="72">
        <v>1001750</v>
      </c>
      <c r="J114" s="72"/>
      <c r="K114" s="72"/>
      <c r="L114" s="72"/>
      <c r="M114" s="73"/>
      <c r="N114" s="73"/>
      <c r="O114" s="45"/>
      <c r="P114" s="45"/>
      <c r="Q114" s="45"/>
      <c r="R114" s="45"/>
      <c r="S114" s="45"/>
    </row>
    <row r="115" spans="1:19" ht="12.75">
      <c r="A115" s="116" t="s">
        <v>288</v>
      </c>
      <c r="B115" s="117"/>
      <c r="C115" s="117"/>
      <c r="D115" s="117"/>
      <c r="E115" s="117"/>
      <c r="F115" s="117"/>
      <c r="G115" s="117"/>
      <c r="H115" s="117"/>
      <c r="I115" s="72">
        <v>129200</v>
      </c>
      <c r="J115" s="72"/>
      <c r="K115" s="72"/>
      <c r="L115" s="72"/>
      <c r="M115" s="73"/>
      <c r="N115" s="73">
        <v>100.27</v>
      </c>
      <c r="O115" s="45"/>
      <c r="P115" s="45"/>
      <c r="Q115" s="45"/>
      <c r="R115" s="45"/>
      <c r="S115" s="45"/>
    </row>
    <row r="116" spans="1:19" ht="36">
      <c r="A116" s="116" t="s">
        <v>289</v>
      </c>
      <c r="B116" s="117"/>
      <c r="C116" s="117"/>
      <c r="D116" s="117"/>
      <c r="E116" s="117"/>
      <c r="F116" s="117"/>
      <c r="G116" s="117"/>
      <c r="H116" s="117"/>
      <c r="I116" s="72">
        <v>44135</v>
      </c>
      <c r="J116" s="72"/>
      <c r="K116" s="72"/>
      <c r="L116" s="72"/>
      <c r="M116" s="73"/>
      <c r="N116" s="73" t="s">
        <v>210</v>
      </c>
      <c r="O116" s="45"/>
      <c r="P116" s="45"/>
      <c r="Q116" s="45"/>
      <c r="R116" s="45"/>
      <c r="S116" s="45"/>
    </row>
    <row r="117" spans="1:19" ht="12.75">
      <c r="A117" s="116" t="s">
        <v>290</v>
      </c>
      <c r="B117" s="117"/>
      <c r="C117" s="117"/>
      <c r="D117" s="117"/>
      <c r="E117" s="117"/>
      <c r="F117" s="117"/>
      <c r="G117" s="117"/>
      <c r="H117" s="117"/>
      <c r="I117" s="72">
        <v>579</v>
      </c>
      <c r="J117" s="72"/>
      <c r="K117" s="72"/>
      <c r="L117" s="72"/>
      <c r="M117" s="73"/>
      <c r="N117" s="73">
        <v>1.86</v>
      </c>
      <c r="O117" s="45"/>
      <c r="P117" s="45"/>
      <c r="Q117" s="45"/>
      <c r="R117" s="45"/>
      <c r="S117" s="45"/>
    </row>
    <row r="118" spans="1:19" ht="36">
      <c r="A118" s="116" t="s">
        <v>291</v>
      </c>
      <c r="B118" s="117"/>
      <c r="C118" s="117"/>
      <c r="D118" s="117"/>
      <c r="E118" s="117"/>
      <c r="F118" s="117"/>
      <c r="G118" s="117"/>
      <c r="H118" s="117"/>
      <c r="I118" s="72">
        <v>42435</v>
      </c>
      <c r="J118" s="72"/>
      <c r="K118" s="72"/>
      <c r="L118" s="72"/>
      <c r="M118" s="73"/>
      <c r="N118" s="73" t="s">
        <v>292</v>
      </c>
      <c r="O118" s="45"/>
      <c r="P118" s="45"/>
      <c r="Q118" s="45"/>
      <c r="R118" s="45"/>
      <c r="S118" s="45"/>
    </row>
    <row r="119" spans="1:19" ht="12.75">
      <c r="A119" s="116" t="s">
        <v>293</v>
      </c>
      <c r="B119" s="117"/>
      <c r="C119" s="117"/>
      <c r="D119" s="117"/>
      <c r="E119" s="117"/>
      <c r="F119" s="117"/>
      <c r="G119" s="117"/>
      <c r="H119" s="117"/>
      <c r="I119" s="72">
        <v>34128</v>
      </c>
      <c r="J119" s="72"/>
      <c r="K119" s="72"/>
      <c r="L119" s="72"/>
      <c r="M119" s="73"/>
      <c r="N119" s="73"/>
      <c r="O119" s="45"/>
      <c r="P119" s="45"/>
      <c r="Q119" s="45"/>
      <c r="R119" s="45"/>
      <c r="S119" s="45"/>
    </row>
    <row r="120" spans="1:19" ht="12.75">
      <c r="A120" s="116" t="s">
        <v>294</v>
      </c>
      <c r="B120" s="117"/>
      <c r="C120" s="117"/>
      <c r="D120" s="117"/>
      <c r="E120" s="117"/>
      <c r="F120" s="117"/>
      <c r="G120" s="117"/>
      <c r="H120" s="117"/>
      <c r="I120" s="72">
        <v>314780</v>
      </c>
      <c r="J120" s="72"/>
      <c r="K120" s="72"/>
      <c r="L120" s="72"/>
      <c r="M120" s="73"/>
      <c r="N120" s="73"/>
      <c r="O120" s="45"/>
      <c r="P120" s="45"/>
      <c r="Q120" s="45"/>
      <c r="R120" s="45"/>
      <c r="S120" s="45"/>
    </row>
    <row r="121" spans="1:19" ht="36">
      <c r="A121" s="116" t="s">
        <v>295</v>
      </c>
      <c r="B121" s="117"/>
      <c r="C121" s="117"/>
      <c r="D121" s="117"/>
      <c r="E121" s="117"/>
      <c r="F121" s="117"/>
      <c r="G121" s="117"/>
      <c r="H121" s="117"/>
      <c r="I121" s="72">
        <v>9762242</v>
      </c>
      <c r="J121" s="72"/>
      <c r="K121" s="72"/>
      <c r="L121" s="72"/>
      <c r="M121" s="73"/>
      <c r="N121" s="73" t="s">
        <v>280</v>
      </c>
      <c r="O121" s="45"/>
      <c r="P121" s="45"/>
      <c r="Q121" s="45"/>
      <c r="R121" s="45"/>
      <c r="S121" s="45"/>
    </row>
    <row r="122" spans="1:19" ht="12.75">
      <c r="A122" s="116" t="s">
        <v>296</v>
      </c>
      <c r="B122" s="117"/>
      <c r="C122" s="117"/>
      <c r="D122" s="117"/>
      <c r="E122" s="117"/>
      <c r="F122" s="117"/>
      <c r="G122" s="117"/>
      <c r="H122" s="117"/>
      <c r="I122" s="72"/>
      <c r="J122" s="72"/>
      <c r="K122" s="72"/>
      <c r="L122" s="72"/>
      <c r="M122" s="73"/>
      <c r="N122" s="73"/>
      <c r="O122" s="45"/>
      <c r="P122" s="45"/>
      <c r="Q122" s="45"/>
      <c r="R122" s="45"/>
      <c r="S122" s="45"/>
    </row>
    <row r="123" spans="1:19" ht="12.75">
      <c r="A123" s="116" t="s">
        <v>297</v>
      </c>
      <c r="B123" s="117"/>
      <c r="C123" s="117"/>
      <c r="D123" s="117"/>
      <c r="E123" s="117"/>
      <c r="F123" s="117"/>
      <c r="G123" s="117"/>
      <c r="H123" s="117"/>
      <c r="I123" s="72">
        <v>3884931</v>
      </c>
      <c r="J123" s="72"/>
      <c r="K123" s="72"/>
      <c r="L123" s="72"/>
      <c r="M123" s="73"/>
      <c r="N123" s="73"/>
      <c r="O123" s="45"/>
      <c r="P123" s="45"/>
      <c r="Q123" s="45"/>
      <c r="R123" s="45"/>
      <c r="S123" s="45"/>
    </row>
    <row r="124" spans="1:19" ht="12.75">
      <c r="A124" s="116" t="s">
        <v>298</v>
      </c>
      <c r="B124" s="117"/>
      <c r="C124" s="117"/>
      <c r="D124" s="117"/>
      <c r="E124" s="117"/>
      <c r="F124" s="117"/>
      <c r="G124" s="117"/>
      <c r="H124" s="117"/>
      <c r="I124" s="72">
        <v>823218</v>
      </c>
      <c r="J124" s="72"/>
      <c r="K124" s="72"/>
      <c r="L124" s="72"/>
      <c r="M124" s="73"/>
      <c r="N124" s="73"/>
      <c r="O124" s="45"/>
      <c r="P124" s="45"/>
      <c r="Q124" s="45"/>
      <c r="R124" s="45"/>
      <c r="S124" s="45"/>
    </row>
    <row r="125" spans="1:19" ht="12.75">
      <c r="A125" s="116" t="s">
        <v>299</v>
      </c>
      <c r="B125" s="117"/>
      <c r="C125" s="117"/>
      <c r="D125" s="117"/>
      <c r="E125" s="117"/>
      <c r="F125" s="117"/>
      <c r="G125" s="117"/>
      <c r="H125" s="117"/>
      <c r="I125" s="72">
        <v>2137372</v>
      </c>
      <c r="J125" s="72"/>
      <c r="K125" s="72"/>
      <c r="L125" s="72"/>
      <c r="M125" s="73"/>
      <c r="N125" s="73"/>
      <c r="O125" s="45"/>
      <c r="P125" s="45"/>
      <c r="Q125" s="45"/>
      <c r="R125" s="45"/>
      <c r="S125" s="45"/>
    </row>
    <row r="126" spans="1:19" ht="12.75">
      <c r="A126" s="116" t="s">
        <v>300</v>
      </c>
      <c r="B126" s="117"/>
      <c r="C126" s="117"/>
      <c r="D126" s="117"/>
      <c r="E126" s="117"/>
      <c r="F126" s="117"/>
      <c r="G126" s="117"/>
      <c r="H126" s="117"/>
      <c r="I126" s="72">
        <v>2052086</v>
      </c>
      <c r="J126" s="72"/>
      <c r="K126" s="72"/>
      <c r="L126" s="72"/>
      <c r="M126" s="73"/>
      <c r="N126" s="73"/>
      <c r="O126" s="45"/>
      <c r="P126" s="45"/>
      <c r="Q126" s="45"/>
      <c r="R126" s="45"/>
      <c r="S126" s="45"/>
    </row>
    <row r="127" spans="1:19" ht="12.75">
      <c r="A127" s="116" t="s">
        <v>301</v>
      </c>
      <c r="B127" s="117"/>
      <c r="C127" s="117"/>
      <c r="D127" s="117"/>
      <c r="E127" s="117"/>
      <c r="F127" s="117"/>
      <c r="G127" s="117"/>
      <c r="H127" s="117"/>
      <c r="I127" s="72">
        <v>952448</v>
      </c>
      <c r="J127" s="72"/>
      <c r="K127" s="72"/>
      <c r="L127" s="72"/>
      <c r="M127" s="73"/>
      <c r="N127" s="73"/>
      <c r="O127" s="45"/>
      <c r="P127" s="45"/>
      <c r="Q127" s="45"/>
      <c r="R127" s="45"/>
      <c r="S127" s="45"/>
    </row>
    <row r="128" spans="1:19" ht="36">
      <c r="A128" s="118" t="s">
        <v>302</v>
      </c>
      <c r="B128" s="119"/>
      <c r="C128" s="119"/>
      <c r="D128" s="119"/>
      <c r="E128" s="119"/>
      <c r="F128" s="119"/>
      <c r="G128" s="119"/>
      <c r="H128" s="119"/>
      <c r="I128" s="74">
        <v>9762242</v>
      </c>
      <c r="J128" s="74"/>
      <c r="K128" s="74"/>
      <c r="L128" s="74"/>
      <c r="M128" s="75"/>
      <c r="N128" s="75" t="s">
        <v>280</v>
      </c>
      <c r="O128" s="45"/>
      <c r="P128" s="45"/>
      <c r="Q128" s="45"/>
      <c r="R128" s="45"/>
      <c r="S128" s="45"/>
    </row>
    <row r="129" spans="1:14" ht="12">
      <c r="A129" s="46"/>
      <c r="B129" s="47"/>
      <c r="C129" s="48"/>
      <c r="D129" s="49"/>
      <c r="E129" s="50"/>
      <c r="F129" s="50"/>
      <c r="G129" s="50"/>
      <c r="H129" s="50"/>
      <c r="I129" s="46"/>
      <c r="J129" s="46"/>
      <c r="K129" s="46"/>
      <c r="L129" s="46"/>
      <c r="M129" s="46"/>
      <c r="N129" s="46"/>
    </row>
    <row r="130" spans="1:13" ht="12">
      <c r="A130" s="51"/>
      <c r="B130" s="52"/>
      <c r="C130" s="53"/>
      <c r="D130" s="51"/>
      <c r="E130" s="54"/>
      <c r="F130" s="54"/>
      <c r="G130" s="54"/>
      <c r="H130" s="54"/>
      <c r="I130" s="55"/>
      <c r="J130" s="54"/>
      <c r="K130" s="54"/>
      <c r="L130" s="54"/>
      <c r="M130" s="54"/>
    </row>
    <row r="131" spans="1:13" ht="12">
      <c r="A131" s="51"/>
      <c r="B131" s="52"/>
      <c r="C131" s="53"/>
      <c r="D131" s="51"/>
      <c r="E131" s="54"/>
      <c r="F131" s="54"/>
      <c r="G131" s="54"/>
      <c r="H131" s="54"/>
      <c r="I131" s="55"/>
      <c r="J131" s="54"/>
      <c r="K131" s="54"/>
      <c r="L131" s="54"/>
      <c r="M131" s="54"/>
    </row>
    <row r="132" spans="1:14" ht="12.75">
      <c r="A132" s="56"/>
      <c r="B132" s="57" t="s">
        <v>36</v>
      </c>
      <c r="C132" s="58" t="s">
        <v>43</v>
      </c>
      <c r="D132" s="56"/>
      <c r="E132" s="59"/>
      <c r="F132" s="60"/>
      <c r="G132" s="61"/>
      <c r="H132" s="60"/>
      <c r="I132" s="62"/>
      <c r="J132" s="62"/>
      <c r="K132" s="62"/>
      <c r="L132" s="62"/>
      <c r="M132" s="62"/>
      <c r="N132" s="60"/>
    </row>
    <row r="133" spans="3:19" ht="12.75">
      <c r="C133" s="64" t="s">
        <v>34</v>
      </c>
      <c r="D133" s="65"/>
      <c r="E133" s="65"/>
      <c r="O133" s="60"/>
      <c r="P133" s="60"/>
      <c r="Q133" s="60"/>
      <c r="R133" s="60"/>
      <c r="S133" s="60"/>
    </row>
    <row r="134" spans="3:5" ht="12">
      <c r="C134" s="64"/>
      <c r="D134" s="65"/>
      <c r="E134" s="65"/>
    </row>
    <row r="135" ht="12">
      <c r="D135" s="66"/>
    </row>
    <row r="137" spans="1:14" ht="12.75">
      <c r="A137" s="67"/>
      <c r="B137" s="57" t="s">
        <v>35</v>
      </c>
      <c r="C137" s="58" t="s">
        <v>44</v>
      </c>
      <c r="D137" s="68"/>
      <c r="E137" s="58"/>
      <c r="F137" s="60"/>
      <c r="G137" s="69"/>
      <c r="H137" s="69"/>
      <c r="I137" s="69"/>
      <c r="J137" s="69"/>
      <c r="K137" s="69"/>
      <c r="L137" s="69"/>
      <c r="M137" s="69"/>
      <c r="N137" s="60"/>
    </row>
    <row r="138" spans="3:19" ht="12.75">
      <c r="C138" s="64" t="s">
        <v>34</v>
      </c>
      <c r="D138" s="65"/>
      <c r="E138" s="65"/>
      <c r="O138" s="60"/>
      <c r="P138" s="60"/>
      <c r="Q138" s="60"/>
      <c r="R138" s="60"/>
      <c r="S138" s="60"/>
    </row>
  </sheetData>
  <sheetProtection/>
  <mergeCells count="76">
    <mergeCell ref="B19:C20"/>
    <mergeCell ref="A125:H125"/>
    <mergeCell ref="A126:H126"/>
    <mergeCell ref="A127:H127"/>
    <mergeCell ref="A128:H128"/>
    <mergeCell ref="A121:H121"/>
    <mergeCell ref="A122:H122"/>
    <mergeCell ref="A123:H123"/>
    <mergeCell ref="A124:H124"/>
    <mergeCell ref="A117:H117"/>
    <mergeCell ref="A118:H118"/>
    <mergeCell ref="A119:H119"/>
    <mergeCell ref="A120:H120"/>
    <mergeCell ref="A113:H113"/>
    <mergeCell ref="A114:H114"/>
    <mergeCell ref="A115:H115"/>
    <mergeCell ref="A116:H116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94:N94"/>
    <mergeCell ref="A97:H97"/>
    <mergeCell ref="A98:H98"/>
    <mergeCell ref="A99:N99"/>
    <mergeCell ref="A90:H90"/>
    <mergeCell ref="A91:H91"/>
    <mergeCell ref="A92:H92"/>
    <mergeCell ref="A93:H93"/>
    <mergeCell ref="A38:H38"/>
    <mergeCell ref="A39:N39"/>
    <mergeCell ref="A59:N59"/>
    <mergeCell ref="A69:N69"/>
    <mergeCell ref="A29:N29"/>
    <mergeCell ref="A35:H35"/>
    <mergeCell ref="A36:H36"/>
    <mergeCell ref="A37:H37"/>
    <mergeCell ref="B11:M11"/>
    <mergeCell ref="B7:M7"/>
    <mergeCell ref="B13:M13"/>
    <mergeCell ref="B14:M14"/>
    <mergeCell ref="B8:M8"/>
    <mergeCell ref="B10:M10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Чернова Оксана Геннадьевна</cp:lastModifiedBy>
  <cp:lastPrinted>2015-10-13T21:34:07Z</cp:lastPrinted>
  <dcterms:created xsi:type="dcterms:W3CDTF">2004-03-31T11:09:00Z</dcterms:created>
  <dcterms:modified xsi:type="dcterms:W3CDTF">2016-03-09T09:33:41Z</dcterms:modified>
  <cp:category/>
  <cp:version/>
  <cp:contentType/>
  <cp:contentStatus/>
</cp:coreProperties>
</file>