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Капитальный ремонт внутренней " sheetId="1" r:id="rId1"/>
  </sheets>
  <definedNames>
    <definedName name="__index_rasc__">'Капитальный ремонт внутренней '!$H$25</definedName>
    <definedName name="__index_raz__">'Капитальный ремонт внутренней '!$A$43:$N$44</definedName>
    <definedName name="__index_smet__">'Капитальный ремонт внутренней '!$A$437:$N$438</definedName>
    <definedName name="__koef_rasc__">'Капитальный ремонт внутренней '!$C$25</definedName>
    <definedName name="__limit_r__">'Капитальный ремонт внутренней '!#REF!</definedName>
    <definedName name="__limit_s__">'Капитальный ремонт внутренней '!$A$474:$N$474</definedName>
    <definedName name="__nr_rasc__">'Капитальный ремонт внутренней '!$A$27:$N$27</definedName>
    <definedName name="__nr_raz__">'Капитальный ремонт внутренней '!$A$49:$N$49</definedName>
    <definedName name="__nr_smet__">'Капитальный ремонт внутренней '!$A$450:$N$450</definedName>
    <definedName name="__rasc__">'Капитальный ремонт внутренней '!$A$25:$N$28</definedName>
    <definedName name="__raz__">'Капитальный ремонт внутренней '!$A$23:$N$60</definedName>
    <definedName name="__smet__">'Капитальный ремонт внутренней '!$A$1:$N$479</definedName>
    <definedName name="__sp_rasc__">'Капитальный ремонт внутренней '!$A$28:$N$28</definedName>
    <definedName name="__sp_raz__">'Капитальный ремонт внутренней '!$A$52:$N$52</definedName>
    <definedName name="__sp_smet__">'Капитальный ремонт внутренней '!$A$457:$N$457</definedName>
    <definedName name="__typeworks_raz__">'Капитальный ремонт внутренней '!$57:$57</definedName>
    <definedName name="__typeworks_smet__">'Капитальный ремонт внутренней '!$464:$464</definedName>
    <definedName name="_xlnm.Print_Area" localSheetId="0">'Капитальный ремонт внутренней '!$A$1:$N$479</definedName>
  </definedNames>
  <calcPr fullCalcOnLoad="1"/>
</workbook>
</file>

<file path=xl/sharedStrings.xml><?xml version="1.0" encoding="utf-8"?>
<sst xmlns="http://schemas.openxmlformats.org/spreadsheetml/2006/main" count="827" uniqueCount="395">
  <si>
    <t>№ пп</t>
  </si>
  <si>
    <t>Индекс</t>
  </si>
  <si>
    <t>УТВЕРЖДАЮ:</t>
  </si>
  <si>
    <t>на единицу</t>
  </si>
  <si>
    <t xml:space="preserve">Сметная стоимость </t>
  </si>
  <si>
    <t>всего</t>
  </si>
  <si>
    <t>экспл.маш.</t>
  </si>
  <si>
    <t>материалы</t>
  </si>
  <si>
    <t>Шифр и номер позиции и норматива</t>
  </si>
  <si>
    <t>Коли- чество</t>
  </si>
  <si>
    <t>Средства  на оплату труда</t>
  </si>
  <si>
    <t xml:space="preserve">Основание:  </t>
  </si>
  <si>
    <t>Составил:</t>
  </si>
  <si>
    <t>Проверил:</t>
  </si>
  <si>
    <t>Затраты труда рабочих, чел.-ч.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</si>
  <si>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</si>
  <si>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</si>
  <si>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</si>
  <si>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Наименование работ и затрат,
единица измерения</t>
  </si>
  <si>
    <t xml:space="preserve">  ______________</t>
  </si>
  <si>
    <t>в т.ч.оплаты 
труда</t>
  </si>
  <si>
    <t>оплаты труда</t>
  </si>
  <si>
    <t>СОГЛАСОВАННО:</t>
  </si>
  <si>
    <t>(наименование стройки)</t>
  </si>
  <si>
    <t>ИТОГО:</t>
  </si>
  <si>
    <t>В том числе:</t>
  </si>
  <si>
    <t>ЛОКАЛЬНЫЙ СМЕТНЫЙ РАСЧЕТ № 02-01-01</t>
  </si>
  <si>
    <t>Рабочая документация 15-34-ОВ</t>
  </si>
  <si>
    <t>Составлен(а) в текущих ценах по состоянию на   II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</si>
  <si>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</si>
  <si>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</si>
  <si>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</si>
  <si>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Демонтажные работы выше отм. 0.000</t>
  </si>
  <si>
    <t>1</t>
  </si>
  <si>
    <t>ФЕРр65-19-5
Приказ Минстроя РФ от 30.01.2014 г. № 31/пр</t>
  </si>
  <si>
    <t xml:space="preserve">Демонтаж конвекторов, 100 экм
</t>
  </si>
  <si>
    <t>2,84265
(284,265/100)</t>
  </si>
  <si>
    <t>90.94 Демонтаж нагревательных приборов ОЗП=16,45; ЭМ=7,19; ЗПМ=16,45</t>
  </si>
  <si>
    <t/>
  </si>
  <si>
    <t>НР: 74%*0,85=63% ФОТ</t>
  </si>
  <si>
    <t>СП: 50%*0,8=40% ФОТ</t>
  </si>
  <si>
    <t>2</t>
  </si>
  <si>
    <t>ФЕРр65-1-1
Приказ Минстроя РФ от 30.01.2014 г. № 31/пр</t>
  </si>
  <si>
    <t xml:space="preserve">Разборка трубопроводов из водогазопроводных труб диаметром до 32 мм, 100 м трубопровода
</t>
  </si>
  <si>
    <t>90.1 Разборка трубопроводов из водогазопроводных труб ОЗП=16,45; ЭМ=13,03; ЗПМ=16,45; МАТ=4,76</t>
  </si>
  <si>
    <t>3</t>
  </si>
  <si>
    <t>ФЕР16-02-005-01 (прим.)
Приказ Минстроя РФ от 30.01.2014 г. № 31/пр</t>
  </si>
  <si>
    <t>Демонтаж трубопроводов отопления и водоснабжения из стальных электросварных труб диаметром до 40 мм, 100 м трубопровода
КОЭФФИЦИЕНТЫ К ПОЗИЦИИ:
---
МДС 81-36.2004 п.п. 3.3.1. Демонтаж (разборка) внутренних санитарно-технических устройств (водопровода, газопровода, канализации, водостоков, отопления, вентиляции) ОЗП=0,4; ЭМ=0,4; ЗПМ=0,4; МАТ=0; ТЗР=0,4; ТЗМ=0,4</t>
  </si>
  <si>
    <t>1,73
((55+59+59)/100)</t>
  </si>
  <si>
    <t>16.61 Прокладка трубопроводов отопления и водоснабжения из стальных электросварных труб диаметром: до 40 мм ОЗП=16,45; ЭМ=12,72; ЗПМ=16,45; МАТ=2,91</t>
  </si>
  <si>
    <t>НР: 128%*0,85*0,9=98% ФОТ</t>
  </si>
  <si>
    <t>СП: 83%*0,8*0,85=56% ФОТ</t>
  </si>
  <si>
    <t>4</t>
  </si>
  <si>
    <t>ФЕР16-02-005-02 (прим.)
Приказ Минстроя РФ от 30.01.2014 г. № 31/пр</t>
  </si>
  <si>
    <t>Демонтаж трубопроводов отопления и водоснабжения из стальных электросварных труб диаметром 50 мм, 100 м трубопровода
КОЭФФИЦИЕНТЫ К ПОЗИЦИИ:
---
МДС 81-36.2004 п.п. 3.3.1. Демонтаж (разборка) внутренних санитарно-технических устройств (водопровода, газопровода, канализации, водостоков, отопления, вентиляции) ОЗП=0,4; ЭМ=0,4; ЗПМ=0,4; МАТ=0; ТЗР=0,4; ТЗМ=0,4</t>
  </si>
  <si>
    <t>16.62 Прокладка трубопроводов отопления и водоснабжения из стальных электросварных труб диаметром: 50 мм ОЗП=16,45; ЭМ=12,72; ЗПМ=16,45; МАТ=5,47</t>
  </si>
  <si>
    <t xml:space="preserve">    В том числе, коэффициенты (справочно):</t>
  </si>
  <si>
    <t xml:space="preserve">      Коэффициент "МДС 81-36.2004 п.п. 3.3.1. Демонтаж (разборка) внутренних санитарно-технических устройств (водопровода, газопровода, канализации, водостоков, отопления, вентиляции)" - ОЗП=0,4; ЭМ=0,4; ЗПМ=0,4; МАТ=0; ТЗР=0,4; ТЗМ=0,4 (п.3,4)</t>
  </si>
  <si>
    <t>Итого прямые затраты по разделу в текущих ценах:</t>
  </si>
  <si>
    <t>Накладные расходы: 74%*0,85=63% ФОТ (п.1,2)</t>
  </si>
  <si>
    <t>Накладные расходы: 128%*0,85*0,9=98% ФОТ (п.3,4)</t>
  </si>
  <si>
    <t>ИТОГО накладных расходов по разделу:</t>
  </si>
  <si>
    <t>Сметная прибыль: 50%*0,8=40% ФОТ (п.1,2)</t>
  </si>
  <si>
    <t>Сметная прибыль: 83%*0,8*0,85=56% ФОТ (п.3,4)</t>
  </si>
  <si>
    <t>ИТОГО сметной прибыли по разделу:</t>
  </si>
  <si>
    <t>Ремонт : внутренние санитарно-технические работы - демонтаж и разборка труб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</si>
  <si>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</si>
  <si>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Раздел №2</t>
  </si>
  <si>
    <t>Демонтаж теплового узла.</t>
  </si>
  <si>
    <t>5</t>
  </si>
  <si>
    <t>ФЕРр65-27-1
Приказ Минстроя РФ от 30.01.2014 г. № 31/пр</t>
  </si>
  <si>
    <t xml:space="preserve">Демонтаж элеваторов номер 1-5, 100 шт.
</t>
  </si>
  <si>
    <t>90.105 Демонтаж элеваторов и элеваторных узлов ОЗП=16,45</t>
  </si>
  <si>
    <t>6</t>
  </si>
  <si>
    <t>ФЕРр65-13-2
Приказ Минстроя РФ от 30.01.2014 г. № 31/пр</t>
  </si>
  <si>
    <t xml:space="preserve">Демонтаж грязевиков, 100 шт.
</t>
  </si>
  <si>
    <t>0,01
(1/100)</t>
  </si>
  <si>
    <t>90.63 Демонтаж воздухосборников и грязевиков ОЗП=16,45</t>
  </si>
  <si>
    <t>7</t>
  </si>
  <si>
    <t>ФЕР16-02-005-03 (прим.)
Приказ Минстроя РФ от 30.01.2014 г. № 31/пр</t>
  </si>
  <si>
    <t>Демонтаж трубопроводов отопления и водоснабжения из стальных электросварных труб диаметром 65 мм, 100 м трубопровода
КОЭФФИЦИЕНТЫ К ПОЗИЦИИ:
---
МДС 81-36.2004 п.п. 3.3.1. Демонтаж (разборка) внутренних санитарно-технических устройств (водопровода, газопровода, канализации, водостоков, отопления, вентиляции) ОЗП=0,4; ЭМ=0,4; ЗПМ=0,4; МАТ=0; ТЗР=0,4; ТЗМ=0,4</t>
  </si>
  <si>
    <t>0,05
(5/100)</t>
  </si>
  <si>
    <t>16.63 Прокладка трубопроводов отопления и водоснабжения из стальных электросварных труб диаметром: 65 мм ОЗП=16,45; ЭМ=12,89; ЗПМ=16,45; МАТ=5,7</t>
  </si>
  <si>
    <t>8</t>
  </si>
  <si>
    <t>0,008
(0,8/100)</t>
  </si>
  <si>
    <t>9</t>
  </si>
  <si>
    <t>Демонтаж трубопроводов отопления и водоснабжения из стальных электросварных труб диаметром до 40 мм (Ду25), 100 м трубопровода
КОЭФФИЦИЕНТЫ К ПОЗИЦИИ:
---
МДС 81-36.2004 п.п. 3.3.1. Демонтаж (разборка) внутренних санитарно-технических устройств (водопровода, газопровода, канализации, водостоков, отопления, вентиляции) ОЗП=0,4; ЭМ=0,4; ЗПМ=0,4; МАТ=0; ТЗР=0,4; ТЗМ=0,4</t>
  </si>
  <si>
    <t xml:space="preserve">      Коэффициент "МДС 81-36.2004 п.п. 3.3.1. Демонтаж (разборка) внутренних санитарно-технических устройств (водопровода, газопровода, канализации, водостоков, отопления, вентиляции)" - ОЗП=0,4; ЭМ=0,4; ЗПМ=0,4; МАТ=0; ТЗР=0,4; ТЗМ=0,4 (п.7-9)</t>
  </si>
  <si>
    <t>Накладные расходы: 74%*0,85=63% ФОТ (п.5,6)</t>
  </si>
  <si>
    <t>Накладные расходы: 128%*0,85*0,9=98% ФОТ (п.7-9)</t>
  </si>
  <si>
    <t>Сметная прибыль: 50%*0,8=40% ФОТ (п.5,6)</t>
  </si>
  <si>
    <t>Сметная прибыль: 83%*0,8*0,85=56% ФОТ (п.7-9)</t>
  </si>
  <si>
    <t>Раздел №3</t>
  </si>
  <si>
    <t>Вывоз мусора.</t>
  </si>
  <si>
    <t>10</t>
  </si>
  <si>
    <t>ФССЦпг01-01-01-041
Приказ Минстроя РФ от 30.01.2014 г. № 31/пр</t>
  </si>
  <si>
    <t xml:space="preserve">Погрузка при автомобильных перевозках мусора строительного с погрузкой вручную, 1 т груза
</t>
  </si>
  <si>
    <t>Мусора  строительного с погрузкой вручную ОЗП=10,64</t>
  </si>
  <si>
    <t>11</t>
  </si>
  <si>
    <t>ФССЦпг01-01-01-045
Приказ Минстроя РФ от 30.01.2014 г. № 31/пр</t>
  </si>
  <si>
    <t xml:space="preserve">Погрузка при автомобильных перевозках прочих материалов, деталей (с использованием погрузчика), 1 т груза
</t>
  </si>
  <si>
    <t>пг01-01-01-45 Прочих  материалов, деталей (с использованием погрузчика) ПЗ=11,14</t>
  </si>
  <si>
    <t>12</t>
  </si>
  <si>
    <t>ФССЦпг03-21-01-006
Приказ Минстроя РФ от 30.01.2014 г. № 31/пр</t>
  </si>
  <si>
    <t xml:space="preserve">Перевозка грузов I класса автомобилями-самосвалами грузоподъемностью 10 т работающих вне карьера на расстояние до 6 км, 1 т груза
</t>
  </si>
  <si>
    <t>п1.3. Автомобиль – самосвал, г/п до 10 т (таблица 03-21) ЭМ=9,57; ЗПМ=9,57</t>
  </si>
  <si>
    <t>Прочие работы</t>
  </si>
  <si>
    <t>Перевозка грузов автомобильным транспортом</t>
  </si>
  <si>
    <t>Раздел №4</t>
  </si>
  <si>
    <t>Монтажные работы выше отм. 0.000</t>
  </si>
  <si>
    <t>13</t>
  </si>
  <si>
    <t>ФЕР46-03-014-23
Приказ Минстроя РФ от 30.01.2014 г. № 31/пр</t>
  </si>
  <si>
    <t xml:space="preserve">Сверление вертикальных отверстий в железобетонных конструкциях потолков перфоратором глубиной 200 мм диаметром 20 мм, 100 отверстий
</t>
  </si>
  <si>
    <t>таб. 1.2 п.4 Индексы к статьям затрат базисной стоимости ФЕР-2001 г.: ОЗП=16,45; ЭМ=8,88; ЗПМ=16,45; МАТ=5,58</t>
  </si>
  <si>
    <t>НР: 110%*0,85*0,9=84% ФОТ</t>
  </si>
  <si>
    <t>СП: 70%*0,8*0,85=48% ФОТ</t>
  </si>
  <si>
    <t>14</t>
  </si>
  <si>
    <t>ФЕР18-03-001-02 (прим.)
Приказ Минстроя РФ от 30.01.2014 г. № 31/пр</t>
  </si>
  <si>
    <t>Установка радиаторов алюминиевых, 100 кВт радиаторов и конвекторов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п. 1.18.16. При тепловом испытании систем отопления с проверкой равномерности прогрева отопительных приборов ОЗП=1,03; ЭМ=1,03; ЗПМ=1,03; ТЗР=1,03; ТЗМ=1,03</t>
  </si>
  <si>
    <t>2,05024
(205,024/100)</t>
  </si>
  <si>
    <t>18.10. Установка радиаторов стальных ОЗП=16,45; ЭМ=9,61; ЗПМ=16,45; МАТ=7,52</t>
  </si>
  <si>
    <t>15</t>
  </si>
  <si>
    <t>ФССЦ301-0559</t>
  </si>
  <si>
    <t xml:space="preserve">[Исключить] Радиаторы стальные панельные РСВ2-1, РСВ2-6 однорядные, кВт
</t>
  </si>
  <si>
    <t>-205,024
(-100*2,05024)</t>
  </si>
  <si>
    <t>301-0559 Радиаторы стальные панельные РСВ2-1, РСВ2-6 однорядные МАТ=7,866</t>
  </si>
  <si>
    <t>16</t>
  </si>
  <si>
    <t>Коммерческое предложение №1 от 22.09.15г., "Компания Водяной"</t>
  </si>
  <si>
    <t xml:space="preserve">Радиатор алюминиевый секционный Solaris С-350 (567/1,18/5,58*1,02=87,83), секция
</t>
  </si>
  <si>
    <t>1376
(72+170+45+322+195+144+22+290+108+8)</t>
  </si>
  <si>
    <t>17</t>
  </si>
  <si>
    <t xml:space="preserve">Набор для подсоед. радиатора 3/4" без кронштейнов Tenrad с силик. прокладками (372/1,18/5,58*1,02=57,63), шт.
</t>
  </si>
  <si>
    <t>18</t>
  </si>
  <si>
    <t>ФЕР16-02-001-02
Приказ Минстроя РФ от 30.01.2014 г. № 31/пр</t>
  </si>
  <si>
    <t>Прокладка трубопроводов отопления из стальных водогазопроводных неоцинкованных труб диаметром 20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</si>
  <si>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16.27 Прокладка трубопроводов отопления из стальных водогазопроводных неоцинкованных труб диаметром: 20 мм ОЗП=16,45; ЭМ=11,59; ЗПМ=16,45; МАТ=5,51</t>
  </si>
  <si>
    <t>19</t>
  </si>
  <si>
    <t xml:space="preserve">Вентиль регулиров. Itap 3/4" прямой (391/1,18/5,58*1,02=60,57), шт.
</t>
  </si>
  <si>
    <t>20</t>
  </si>
  <si>
    <t>ТССЦ 302-9230-90049</t>
  </si>
  <si>
    <t xml:space="preserve">Кран шаровой со сгоном "Itap" для воды, пара, углеводородов и т.д., полный проход, никелированный, ВР-ВР, размер 3/4 (262,98/5,58=47,13), шт.
</t>
  </si>
  <si>
    <t>21</t>
  </si>
  <si>
    <t>ТССЦ 302-9230-90038</t>
  </si>
  <si>
    <t xml:space="preserve">Кран шаровой "Itap" для воды, пара, углеводородов и т.д., стандартный проход, никелированный, ВР-ВР, размер 3/4 (167,03/5,58=29,93), шт.
</t>
  </si>
  <si>
    <t>22</t>
  </si>
  <si>
    <t>ТССЦ 302-9230-90065</t>
  </si>
  <si>
    <t xml:space="preserve">Кран шаровой сливной с штуцером "Itap Gar", размер 1/2  (182,66/5,58=32,73), шт.
</t>
  </si>
  <si>
    <t>23</t>
  </si>
  <si>
    <t xml:space="preserve">Ручной балансировочный клапан USV-I Ду20, Kvs=2.5 м3/ч, Danfoss (3882,42/1,18/5,58*1,02=601,43), шт.
</t>
  </si>
  <si>
    <t>24</t>
  </si>
  <si>
    <t xml:space="preserve">Кран шаровый Itap GAR 1" со штуцером (785,94/1,18/5,58*1,02=121,75), шт.
</t>
  </si>
  <si>
    <t>25</t>
  </si>
  <si>
    <t>ФЕР16-02-005-01
Приказ Минстроя РФ от 30.01.2014 г. № 31/пр</t>
  </si>
  <si>
    <t>Прокладка трубопроводов отопления и водоснабжения из стальных электросварных труб диаметром до 40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</si>
  <si>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1,11
((28+38+45)/100)</t>
  </si>
  <si>
    <t>26</t>
  </si>
  <si>
    <t>ФЕР16-02-005-02
Приказ Минстроя РФ от 30.01.2014 г. № 31/пр</t>
  </si>
  <si>
    <t>Прокладка трубопроводов отопления и водоснабжения из стальных электросварных труб диаметром 50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</si>
  <si>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27</t>
  </si>
  <si>
    <t>ФЕР16-02-005-03
Приказ Минстроя РФ от 30.01.2014 г. № 31/пр</t>
  </si>
  <si>
    <t>Прокладка трубопроводов отопления и водоснабжения из стальных электросварных труб диаметром 65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</si>
  <si>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28</t>
  </si>
  <si>
    <t>ФССЦ301-1224</t>
  </si>
  <si>
    <t xml:space="preserve">Крепления для трубопроводов: кронштейны, планки, хомуты, кг
</t>
  </si>
  <si>
    <t>301-1224 Крепления для трубопроводов: кронштейны, планки, хомуты МАТ=3,281</t>
  </si>
  <si>
    <t>29</t>
  </si>
  <si>
    <t>ФЕР16-07-005-01
Приказ Минстроя РФ от 30.01.2014 г. № 31/пр</t>
  </si>
  <si>
    <t>Гидравлическое испытание трубопроводов систем отопления, водопровода и горячего водоснабжения диаметром до 50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</si>
  <si>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7,43
((549+28+38+45+83)/100)</t>
  </si>
  <si>
    <t>16.196 Гидравлическое испытание трубопроводов систем отопления, водопровода и горячего водоснабжения диаметром: до 50 мм ОЗП=16,45; ЭМ=0,71; ЗПМ=16,45; МАТ=7,41</t>
  </si>
  <si>
    <t>30</t>
  </si>
  <si>
    <t>ФЕР16-07-005-02
Приказ Минстроя РФ от 30.01.2014 г. № 31/пр</t>
  </si>
  <si>
    <t>Гидравлическое испытание трубопроводов систем отопления, водопровода и горячего водоснабжения диаметром до 100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</si>
  <si>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0,64
(64/100)</t>
  </si>
  <si>
    <t>16.197 Гидравлическое испытание трубопроводов систем отопления, водопровода и горячего водоснабжения диаметром: до 100 мм ОЗП=16,45; ЭМ=0,71; ЗПМ=16,45; МАТ=9,91</t>
  </si>
  <si>
    <t>31</t>
  </si>
  <si>
    <t>ФЕР13-03-002-04
Приказ Минстроя РФ от 30.01.2014 г. № 31/пр</t>
  </si>
  <si>
    <t>Огрунтовка металлических поверхностей за один раз грунтовкой ГФ-021,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</si>
  <si>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13.39. Огрунтовка металлических поверхностей за один раз: грунтовкой ГФ-021 ОЗП=16,45; ЭМ=10,81; ЗПМ=16,45; МАТ=4,27</t>
  </si>
  <si>
    <t>НР: 90%*0,85*0,9=69% ФОТ</t>
  </si>
  <si>
    <t>32</t>
  </si>
  <si>
    <t>ФЕР13-03-004-23
Приказ Минстроя РФ от 30.01.2014 г. № 31/пр</t>
  </si>
  <si>
    <t>Окраска металлических огрунтованных поверхностей краской БТ-177 серебристой,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Окраска поверхностей в 2 слоя ОЗП=2; ЭМ=2; ЗПМ=2; МАТ=2; ТЗР=2; ТЗМ=2</t>
  </si>
  <si>
    <t>13.97 Окраска металлических огрунтованных поверхностей: краской БТ-177 серебристой ОЗП=16,45; ЭМ=10,91; ЗПМ=16,45; МАТ=4,58</t>
  </si>
  <si>
    <t>33</t>
  </si>
  <si>
    <t>ФЕР26-01-017-01
Приказ Минстроя РФ от 30.01.2014 г. № 31/пр</t>
  </si>
  <si>
    <t>Изоляция трубопроводов изделиями из вспененного каучука (&lt;Армофлекс&gt;), вспененного полиэтилена (&lt;Термофлекс&gt;) трубками, 10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</si>
  <si>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4
((20+4+4++12)/10)</t>
  </si>
  <si>
    <t>26.26 Изоляция трубопроводов диаметром 180 мм изделиями из вспененного каучука ("Армофлекс"), вспененного полиэтилена ("Термофлекс"): трубками ОЗП=16,45; ЭМ=11,28; ЗПМ=16,45; МАТ=1,4</t>
  </si>
  <si>
    <t>НР: 100%*0,85*0,9=77% ФОТ</t>
  </si>
  <si>
    <t>34</t>
  </si>
  <si>
    <t>ФССЦ104-0162</t>
  </si>
  <si>
    <t xml:space="preserve">[Исключить] Трубки из вспененного полиэтилена (пенополиэтилен) «Термофлекс» диаметром 108х13 мм, м
</t>
  </si>
  <si>
    <t>-44
(-11*4)</t>
  </si>
  <si>
    <t>104-0162 Трубки из вспененного полиэтилена (пенополиэтилен) «Термофлекс» диаметром 108х13 мм МАТ=1,068</t>
  </si>
  <si>
    <t>35</t>
  </si>
  <si>
    <t>Прайс лист ООО "Норвелл"</t>
  </si>
  <si>
    <t xml:space="preserve">Трубка теплоизоляционная из вспененного полиэтилена (t=19мм), ThermaFLEX ECO, Ду20 (45,96/1,18/5,58*1,02=7,12), м
</t>
  </si>
  <si>
    <t>22
(20*1,1)</t>
  </si>
  <si>
    <t>36</t>
  </si>
  <si>
    <t xml:space="preserve">Трубка теплоизоляционная из вспененного полиэтилена (t=19мм), ThermaFLEX ECO, Д32 (58,05/1,18/5,58*1,02=8,99), м
</t>
  </si>
  <si>
    <t>4,4
(4*1,1)</t>
  </si>
  <si>
    <t>37</t>
  </si>
  <si>
    <t xml:space="preserve">Трубка теплоизоляционная из вспененного полиэтилена (t=19мм), ThermaFLEX ECO, Ду40 (64,11/1,18/5,58*1,02=9,93), м
</t>
  </si>
  <si>
    <t>38</t>
  </si>
  <si>
    <t xml:space="preserve">Трубка теплоизоляционная из вспененного полиэтилена (t=19мм), ThermaFLEX ECO, Ду65 (95,72/1,18/5,58*1,02=14,83), м
</t>
  </si>
  <si>
    <t>13,2
(12*1,1)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</si>
  <si>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(п.14,18,25-27,29-33)</t>
  </si>
  <si>
    <t xml:space="preserve">      Коэффициент "п. 1.18.16. При тепловом испытании систем отопления с проверкой равномерности прогрева отопительных приборов" - ОЗП=1,03; ЭМ=1,03; ЗПМ=1,03; ТЗР=1,03; ТЗМ=1,03 (п.14)</t>
  </si>
  <si>
    <t xml:space="preserve">      Коэффициент " Окраска поверхностей в 2 слоя" - ОЗП=2; ЭМ=2; ЗПМ=2; МАТ=2; ТЗР=2; ТЗМ=2 (п.32)</t>
  </si>
  <si>
    <t>Накладные расходы: 110%*0,85*0,9=84% ФОТ (п.13)</t>
  </si>
  <si>
    <t>Накладные расходы: 128%*0,85*0,9=98% ФОТ (п.14,18,25-27,29,30)</t>
  </si>
  <si>
    <t>Накладные расходы: 90%*0,85*0,9=69% ФОТ (п.31,32)</t>
  </si>
  <si>
    <t>Накладные расходы: 100%*0,85*0,9=77% ФОТ (п.33)</t>
  </si>
  <si>
    <t>Сметная прибыль: 70%*0,8*0,85=48% ФОТ (п.13,31-33)</t>
  </si>
  <si>
    <t>Сметная прибыль: 83%*0,8*0,85=56% ФОТ (п.14,18,25-27,29,30)</t>
  </si>
  <si>
    <t>Работы при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</si>
  <si>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Материалы не учтенные расценками</t>
  </si>
  <si>
    <t>Защита строительных конструкций и оборудования от коррозии</t>
  </si>
  <si>
    <t>Теплоизоляционные работы</t>
  </si>
  <si>
    <t>Раздел №5</t>
  </si>
  <si>
    <t>Индивидуальный тепловой пункт.</t>
  </si>
  <si>
    <t>39</t>
  </si>
  <si>
    <t>ФЕРм11-03-001-01
Приказ Минстроя РФ от 30.01.2014 г. № 31/пр</t>
  </si>
  <si>
    <t xml:space="preserve">Приборы, устанавливаемые на металлоконструкциях, щитах и пультах, масса до 5 кг (Установка существующего тепловычислителя), 1 шт.
</t>
  </si>
  <si>
    <t>58.22 Приборы, устанавливаемые на металлоконструкциях, щитах и пультах ОЗП=16,45; МАТ=2,9</t>
  </si>
  <si>
    <t>НР: 80%*0,85=68% ФОТ</t>
  </si>
  <si>
    <t>СП: 60%*0,8=48% ФОТ</t>
  </si>
  <si>
    <t>40</t>
  </si>
  <si>
    <t>ФЕРм11-02-022-01
Приказ Минстроя РФ от 30.01.2014 г. № 31/пр</t>
  </si>
  <si>
    <t xml:space="preserve">Ротаметр показывающий, диаметр условного прохода до 10 мм; счетчик, диаметр условного прохода до 40 мм, устанавливаемые на резьбовых (муфтовых) соединениях (Установка существующего расходометра), 1 шт.
</t>
  </si>
  <si>
    <t>58.7 Ротаметр показывающий, диаметр условного прохода до 10 мм; счетчик, диаметр условного прохода до 40 мм, устанавливаемые на резьбовых (муфтовых) соединениях ОЗП=16,45; МАТ=5,56</t>
  </si>
  <si>
    <t>41</t>
  </si>
  <si>
    <t>ФЕРм11-02-001-01 (прим.)
Приказ Минстроя РФ от 30.01.2014 г. № 31/пр</t>
  </si>
  <si>
    <t xml:space="preserve">Установка существующего термопреобразователя сопротивления, 1 шт.
</t>
  </si>
  <si>
    <t>58.3 Приборы, устанавливаемые на резьбовых соединениях ОЗП=16,45; МАТ=4,55</t>
  </si>
  <si>
    <t>42</t>
  </si>
  <si>
    <t xml:space="preserve">Приборы, устанавливаемые на металлоконструкциях, щитах и пультах, масса до 5 кг, 1 шт.
</t>
  </si>
  <si>
    <t>43</t>
  </si>
  <si>
    <t>Прайс лист ООО"Сибавтоматика+"</t>
  </si>
  <si>
    <t xml:space="preserve">Электронный регулятор температуры ОВЕН ТРМ132М-01  (13546,4/1,18/3,83*1,012=3033,36), 
</t>
  </si>
  <si>
    <t>26. Жилищное строительство ОЗП=3,83; ЭМ=3,83; ЗПМ=3,83; МАТ=3,83</t>
  </si>
  <si>
    <t>44</t>
  </si>
  <si>
    <t>ФЕРм11-02-001-01
Приказ Минстроя РФ от 30.01.2014 г. № 31/пр</t>
  </si>
  <si>
    <t xml:space="preserve">Прибор, устанавливаемый на резьбовых соединениях, масса до 1,5 кг, 1 шт.
</t>
  </si>
  <si>
    <t>45</t>
  </si>
  <si>
    <t xml:space="preserve">Датчик температуры наружного воздуха ДСТ125-50М.В2.60, ОВЕН (680,62/1,18/3,83*1,012=152,41), 
</t>
  </si>
  <si>
    <t>46</t>
  </si>
  <si>
    <t xml:space="preserve">Погружной датчик температуры ДСТС035-50М.В3.80, ОВЕН (839,22/1,18/3,83*1,012=187,92), шт.
</t>
  </si>
  <si>
    <t>47</t>
  </si>
  <si>
    <t xml:space="preserve">Гильза для погружного датчика ГЗ.16.1.1.80, ОВЕН (777,10/1,18/3,83*1,012=174,01), шт.
</t>
  </si>
  <si>
    <t>48</t>
  </si>
  <si>
    <t xml:space="preserve">Бобышка для погружного датчика Б.П.1.20х1,5.40.1, ОВЕН (273,60/1,18/3,83*1,012=61,27), шт.
</t>
  </si>
  <si>
    <t>49</t>
  </si>
  <si>
    <t>ФЕРм12-12-003-01
Приказ Минстроя РФ от 30.01.2014 г. № 31/пр</t>
  </si>
  <si>
    <t xml:space="preserve">Арматура фланцевая с электрическим приводом на условное давление до 4 МПа, диаметр условного прохода 32 мм, 1 шт.
</t>
  </si>
  <si>
    <t>59.168 Арматура фланцевая с электрическим приводом на условное давление до 4 МПа ОЗП=16,45; ЭМ=8,95; ЗПМ=16,45; МАТ=6,07</t>
  </si>
  <si>
    <t>50</t>
  </si>
  <si>
    <t>Коммерческое предложение №2 от 22.09.15г., "Компания Водяной"</t>
  </si>
  <si>
    <t xml:space="preserve">Клапан 2-ходовой линейный Ду25, Kvs 10, 20 мм, 170°C, Py16, фланцевый (Honeywell) (23363,57/1,18/3,83*1,012=5231,65), шт.
</t>
  </si>
  <si>
    <t>51</t>
  </si>
  <si>
    <t xml:space="preserve">Электрический привод ML6420A3015, 3-поз., 600 Н, 230 В пер. тока, 20 мм,1.0 мин, IP54 (отопление) (29919,10/1,18/3,83*1,012=6699,59), шт.
</t>
  </si>
  <si>
    <t>52</t>
  </si>
  <si>
    <t>ФЕР18-05-001-01
Приказ Минстроя РФ от 30.01.2014 г. № 31/пр</t>
  </si>
  <si>
    <t>Установка насосов центробежных с электродвигателем, масса агрегата до 0,1 т, 1 насос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п. 1.18.16. При тепловом испытании систем отопления с проверкой равномерности прогрева отопительных приборов ОЗП=1,03; ЭМ=1,03; ЗПМ=1,03; ТЗР=1,03; ТЗМ=1,03</t>
  </si>
  <si>
    <t>18.29 Установка насосов центробежных с электродвигателем, масса агрегата: до 0,1 т ОЗП=16,45; ЭМ=9,24; ЗПМ=16,45; МАТ=3,67</t>
  </si>
  <si>
    <t>53</t>
  </si>
  <si>
    <t>ФССЦ301-1494</t>
  </si>
  <si>
    <t xml:space="preserve">[Исключить] Насосы центробежные 8/18 с электродвигателем 4А 180 А2 массой агрегата до 0,1 т, компл.
</t>
  </si>
  <si>
    <t>-2
(-1*2)</t>
  </si>
  <si>
    <t>301-1494 Насосы центробежные 8/18 с электродвигателем 4А 180 А2 массой агрегата до 0,1 т МАТ=3,602</t>
  </si>
  <si>
    <t>54</t>
  </si>
  <si>
    <t xml:space="preserve">Циркуляционный насос Grundfos UPS 32-120F, 1х230В, (DN32, t=-10:120°С) (36793,00/1,18/5,58*1,02=5699,66), шт.
</t>
  </si>
  <si>
    <t>55</t>
  </si>
  <si>
    <t>ТССЦ 302-9230-90039</t>
  </si>
  <si>
    <t xml:space="preserve">Кран шаровой "Itap" для воды, пара, углеводородов и т.д., стандартный проход, никелированный, ВР-ВР, размер 1 (245,75/5,58=44,04), шт.
</t>
  </si>
  <si>
    <t>56</t>
  </si>
  <si>
    <t>ТССЦ 302-9230-90054</t>
  </si>
  <si>
    <t xml:space="preserve">Кран шаровой со спускным клапаном "Itap" для воды, пара, углеводородов и т.д., полный проход проход, никелированный, ВР-ВР, разм.1/2  (211,09/5,58=37,83), шт.
</t>
  </si>
  <si>
    <t>57</t>
  </si>
  <si>
    <t>ФЕР16-05-001-03
Приказ Минстроя РФ от 30.01.2014 г. № 31/пр</t>
  </si>
  <si>
    <t>Установка вентилей, задвижек, затворов, клапанов обратных, кранов проходных на трубопроводах из стальных труб диаметром до 100 мм, 1 шт.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</si>
  <si>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9
(1+5+2+1)</t>
  </si>
  <si>
    <t>16.124 Установка вентилей, задвижек, затворов, клапанов обратных, кранов проходных на трубопроводах из стальных труб диаметром: до 100 мм ОЗП=16,45; ЭМ=8,25; ЗПМ=16,45; МАТ=5</t>
  </si>
  <si>
    <t>58</t>
  </si>
  <si>
    <t xml:space="preserve">Кран шаровый стальной Ру 16 Ballomax Ду65 фланец/фланец  (5479/1,18/5,58*1,02=848,76), шт.
</t>
  </si>
  <si>
    <t>59</t>
  </si>
  <si>
    <t xml:space="preserve">Дисковый поворотный затвор Ду 65 REON тип RSV38 (PN16, Траб.=95°С, Тmax=120°С) (1784,00/1,18/5,58*1,02=276,36), шт.
</t>
  </si>
  <si>
    <t>60</t>
  </si>
  <si>
    <t>ТССЦ 301-9170-91094</t>
  </si>
  <si>
    <t xml:space="preserve">Клапан обратный чугунный фланцевый пружинный фирмы "Danfoss" (тип 402), диаметром 65 мм (9152,86/5,58=1640,30), шт.
</t>
  </si>
  <si>
    <t>61</t>
  </si>
  <si>
    <t>ТССЦ 301-9170-91216</t>
  </si>
  <si>
    <t xml:space="preserve">Ручные фланцевые балансировочные клапаны MSV-F, диаметром: 65 мм, пропускная способность 74,4 м3/час (21805,85/5,58=3907,86), шт.
</t>
  </si>
  <si>
    <t>62</t>
  </si>
  <si>
    <t xml:space="preserve">Обратный клапан Itap "York" 2" (1247,00/1,18/5,58*1,02=193,17), шт.
</t>
  </si>
  <si>
    <t>63</t>
  </si>
  <si>
    <t>ФЕР18-06-007-05
Приказ Минстроя РФ от 30.01.2014 г. № 31/пр</t>
  </si>
  <si>
    <t>Установка фильтров диаметром 65 мм, 10 фильтров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п. 1.18.16. При тепловом испытании систем отопления с проверкой равномерности прогрева отопительных приборов ОЗП=1,03; ЭМ=1,03; ЗПМ=1,03; ТЗР=1,03; ТЗМ=1,03</t>
  </si>
  <si>
    <t>0,1
(1/10)</t>
  </si>
  <si>
    <t>18.71 Установка фильтров диаметром: 65 мм ОЗП=16,45; ЭМ=9,39; ЗПМ=16,45; МАТ=4,31</t>
  </si>
  <si>
    <t>64</t>
  </si>
  <si>
    <t>ФЕР18-06-002-03
Приказ Минстроя РФ от 30.01.2014 г. № 31/пр</t>
  </si>
  <si>
    <t>Установка грязевиков наружным диаметром патрубков до 89 мм, 1 шт.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п. 1.18.16. При тепловом испытании систем отопления с проверкой равномерности прогрева отопительных приборов ОЗП=1,03; ЭМ=1,03; ЗПМ=1,03; ТЗР=1,03; ТЗМ=1,03</t>
  </si>
  <si>
    <t>18.42 Установка грязевиков наружным диаметром патрубков: до 89 мм ОЗП=16,45; ЭМ=7,29; ЗПМ=16,45; МАТ=7,05</t>
  </si>
  <si>
    <t>65</t>
  </si>
  <si>
    <t>ФССЦ301-0259</t>
  </si>
  <si>
    <t xml:space="preserve">[Исключить] Грязевики из стальных электросварных и водогазопроводных труб с наружным диаметром входного патрубка 89 мм, корпуса 325 мм, шт.
</t>
  </si>
  <si>
    <t>-1
(-1*1)</t>
  </si>
  <si>
    <t>301-0259 Грязевики из стальных электросварных и водогазопроводных труб с наружным диаметром входного патрубка 89 мм, корпуса 325 мм МАТ=7,558</t>
  </si>
  <si>
    <t>66</t>
  </si>
  <si>
    <t xml:space="preserve">Грязевик вертикальный Ду 65 (7360,00/1,18/5,58*1,02=1140,15), шт.
</t>
  </si>
  <si>
    <t>67</t>
  </si>
  <si>
    <t>ФЕР18-07-001-02
Приказ Минстроя РФ от 30.01.2014 г. № 31/пр</t>
  </si>
  <si>
    <t>Установка манометров с трехходовым краном, 1 компл.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п. 1.18.16. При тепловом испытании систем отопления с проверкой равномерности прогрева отопительных приборов ОЗП=1,03; ЭМ=1,03; ЗПМ=1,03; ТЗР=1,03; ТЗМ=1,03</t>
  </si>
  <si>
    <t>8
(3+5)</t>
  </si>
  <si>
    <t>18.77 Установка манометров ОЗП=16,45; МАТ=1,59</t>
  </si>
  <si>
    <t>68</t>
  </si>
  <si>
    <t>ФЕР18-07-001-04
Приказ Минстроя РФ от 30.01.2014 г. № 31/пр</t>
  </si>
  <si>
    <t>Установка термометров в оправе прямых и угловых, 1 компл.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п. 1.18.16. При тепловом испытании систем отопления с проверкой равномерности прогрева отопительных приборов ОЗП=1,03; ЭМ=1,03; ЗПМ=1,03; ТЗР=1,03; ТЗМ=1,03</t>
  </si>
  <si>
    <t>18.78 Установка термометров ОЗП=16,45; МАТ=1,05</t>
  </si>
  <si>
    <t>69</t>
  </si>
  <si>
    <t>ФЕР18-06-003-10
Приказ Минстроя РФ от 30.01.2014 г. № 31/пр</t>
  </si>
  <si>
    <t>Установка воздухоотводчиков, 1 шт.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п. 1.18.16. При тепловом испытании систем отопления с проверкой равномерности прогрева отопительных приборов ОЗП=1,03; ЭМ=1,03; ЗПМ=1,03; ТЗР=1,03; ТЗМ=1,03</t>
  </si>
  <si>
    <t>18.53 Установка воздухоотводчиков ОЗП=16,45; ЭМ=11,22; ЗПМ=16,45; МАТ=4,24</t>
  </si>
  <si>
    <t>70</t>
  </si>
  <si>
    <t>0,06
(6/100)</t>
  </si>
  <si>
    <t>71</t>
  </si>
  <si>
    <t>0,015
(1,5/100)</t>
  </si>
  <si>
    <t>72</t>
  </si>
  <si>
    <t>73</t>
  </si>
  <si>
    <t>ФЕР16-02-001-01
Приказ Минстроя РФ от 30.01.2014 г. № 31/пр</t>
  </si>
  <si>
    <t>Прокладка трубопроводов отопления из стальных водогазопроводных неоцинкованных труб диаметром 15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</si>
  <si>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16.26 Прокладка трубопроводов отопления из стальных водогазопроводных неоцинкованных труб диаметром: 15 мм ОЗП=16,45; ЭМ=11,59; ЗПМ=16,45; МАТ=5,75</t>
  </si>
  <si>
    <t>74</t>
  </si>
  <si>
    <t>0,04
((1,5+1+1,5)/100)</t>
  </si>
  <si>
    <t>75</t>
  </si>
  <si>
    <t>76</t>
  </si>
  <si>
    <t>0,85
((6+1,5+1)/10)</t>
  </si>
  <si>
    <t>77</t>
  </si>
  <si>
    <t>101-2481</t>
  </si>
  <si>
    <t xml:space="preserve">[Исключить] Лента самоклеящаяся «Армофлекс» 3х50 мм, м
</t>
  </si>
  <si>
    <t>-12,75
(-15*0,85)</t>
  </si>
  <si>
    <t>101-2481 Лента самоклеящаяся «Армофлекс» 3х50 мм МАТ=8,702</t>
  </si>
  <si>
    <t>78</t>
  </si>
  <si>
    <t>104-0162</t>
  </si>
  <si>
    <t>-9,35
(-11*0,85)</t>
  </si>
  <si>
    <t>79</t>
  </si>
  <si>
    <t>6,6
(6*1,1)</t>
  </si>
  <si>
    <t>80</t>
  </si>
  <si>
    <t xml:space="preserve">Трубка теплоизоляционная из вспененного полиэтилена (t=19мм), ThermaFLEX ECO, Ду50 (75,67/1,18/5,58*1,02=11,72), м
</t>
  </si>
  <si>
    <t>1,65
(1,5*1,1)</t>
  </si>
  <si>
    <t>81</t>
  </si>
  <si>
    <t xml:space="preserve">Трубка теплоизоляционная из вспененного полиэтилена (t=19мм), ThermaFLEX ECO, Ду25 (54,17/1,18/5,58*1,02=8,39), м
</t>
  </si>
  <si>
    <t>1,1
(1*1,1)</t>
  </si>
  <si>
    <t>82</t>
  </si>
  <si>
    <t>0,026
(2,6/100)</t>
  </si>
  <si>
    <t>83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</si>
  <si>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(п.52,57,63,64,67-76,82,83)</t>
  </si>
  <si>
    <t xml:space="preserve">      Коэффициент "п. 1.18.16. При тепловом испытании систем отопления с проверкой равномерности прогрева отопительных приборов" - ОЗП=1,03; ЭМ=1,03; ЗПМ=1,03; ТЗР=1,03; ТЗМ=1,03 (п.52,63,64,67-69)</t>
  </si>
  <si>
    <t xml:space="preserve">      Коэффициент " Окраска поверхностей в 2 слоя" - ОЗП=2; ЭМ=2; ЗПМ=2; МАТ=2; ТЗР=2; ТЗМ=2 (п.83)</t>
  </si>
  <si>
    <t>Накладные расходы: 80%*0,85=68% ФОТ (п.39-42,44,49)</t>
  </si>
  <si>
    <t>Накладные расходы: 128%*0,85*0,9=98% ФОТ (п.52,57,63,64,67-75)</t>
  </si>
  <si>
    <t>Накладные расходы: 100%*0,85*0,9=77% ФОТ (п.76)</t>
  </si>
  <si>
    <t>Накладные расходы: 90%*0,85*0,9=69% ФОТ (п.82,83)</t>
  </si>
  <si>
    <t>Сметная прибыль: 60%*0,8=48% ФОТ (п.39-42,44,49)</t>
  </si>
  <si>
    <t>Сметная прибыль: 83%*0,8*0,85=56% ФОТ (п.52,57,63,64,67-75)</t>
  </si>
  <si>
    <t>Сметная прибыль: 70%*0,8*0,85=48% ФОТ (п.76,82,83)</t>
  </si>
  <si>
    <t>Монтаж оборудования</t>
  </si>
  <si>
    <t>Оборудование</t>
  </si>
  <si>
    <t xml:space="preserve">      Коэффициент "МДС 81-36.2004 п.п. 3.3.1. Демонтаж (разборка) внутренних санитарно-технических устройств (водопровода, газопровода, канализации, водостоков, отопления, вентиляции)" - ОЗП=0,4; ЭМ=0,4; ЗПМ=0,4; МАТ=0; ТЗР=0,4; ТЗМ=0,4 (п.3,4,7-9)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</si>
  <si>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(п.14,18,25-27,29-33,52,57,63,64,67-76,82,83)</t>
  </si>
  <si>
    <t xml:space="preserve">      Коэффициент "п. 1.18.16. При тепловом испытании систем отопления с проверкой равномерности прогрева отопительных приборов" - ОЗП=1,03; ЭМ=1,03; ЗПМ=1,03; ТЗР=1,03; ТЗМ=1,03 (п.14,52,63,64,67-69)</t>
  </si>
  <si>
    <t xml:space="preserve">      Коэффициент " Окраска поверхностей в 2 слоя" - ОЗП=2; ЭМ=2; ЗПМ=2; МАТ=2; ТЗР=2; ТЗМ=2 (п.32,83)</t>
  </si>
  <si>
    <t>Итого прямые затраты по смете в текущих ценах:</t>
  </si>
  <si>
    <t>Накладные расходы: 74%*0,85=63% ФОТ (п.1,2,5,6)</t>
  </si>
  <si>
    <t>Накладные расходы: 128%*0,85*0,9=98% ФОТ (п.3,4,7-9,14,18,25-27,29,30,52,57,63,64,67-75)</t>
  </si>
  <si>
    <t>Накладные расходы: 90%*0,85*0,9=69% ФОТ (п.31,32,82,83)</t>
  </si>
  <si>
    <t>Накладные расходы: 100%*0,85*0,9=77% ФОТ (п.33,76)</t>
  </si>
  <si>
    <t>ИТОГО накладных расходов по смете:</t>
  </si>
  <si>
    <t>Сметная прибыль: 50%*0,8=40% ФОТ (п.1,2,5,6)</t>
  </si>
  <si>
    <t>Сметная прибыль: 83%*0,8*0,85=56% ФОТ (п.3,4,7-9,14,18,25-27,29,30,52,57,63,64,67-75)</t>
  </si>
  <si>
    <t>Сметная прибыль: 70%*0,8*0,85=48% ФОТ (п.13,31-33,76,82,83)</t>
  </si>
  <si>
    <t>ИТОГО сметной прибыли по смете:</t>
  </si>
  <si>
    <t>Итого:</t>
  </si>
  <si>
    <t xml:space="preserve">_______________________ </t>
  </si>
  <si>
    <t>«_____» ___________________ 20     г.</t>
  </si>
  <si>
    <t xml:space="preserve">___________________  </t>
  </si>
  <si>
    <t>«____» ___________________ 20     г.</t>
  </si>
  <si>
    <t>Возвратные суммы от сдачи металлолома (справочно): 5500*2,7=14850р.</t>
  </si>
  <si>
    <t xml:space="preserve">Проведена проверка достоверности </t>
  </si>
  <si>
    <t>определения сметной стоимости</t>
  </si>
  <si>
    <t>ВСЕГО: с понижающим коэффициентом К=0,93176533</t>
  </si>
  <si>
    <t>Капитальный ремонт внутридомовой инженерной системы теплоснабжения.</t>
  </si>
  <si>
    <t>Капитальный ремонт внутридомовой инженерной системы теплоснабжения многоквартирного дома, расположенного по адресу: г.Томск, ул.Асиновская, 9а.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</si>
</sst>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,##0.00&quot;р.&quot;"/>
    <numFmt numFmtId="178" formatCode="#,##0.00_р_.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3" fillId="28" borderId="8" applyNumberFormat="0" applyAlignment="0" applyProtection="0"/>
    <xf numFmtId="0" fontId="2" fillId="0" borderId="1">
      <alignment horizontal="center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1">
      <alignment horizontal="center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8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69" applyFont="1" applyAlignment="1">
      <alignment horizontal="left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 quotePrefix="1">
      <alignment horizontal="right" vertical="top"/>
    </xf>
    <xf numFmtId="0" fontId="2" fillId="0" borderId="0" xfId="0" applyFont="1" applyFill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" fillId="0" borderId="0" xfId="68" applyAlignment="1" quotePrefix="1">
      <alignment horizontal="left"/>
    </xf>
    <xf numFmtId="0" fontId="2" fillId="0" borderId="0" xfId="68" applyFont="1" applyAlignment="1" quotePrefix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1" xfId="54" applyFont="1" applyBorder="1" applyAlignment="1">
      <alignment horizontal="center" wrapText="1"/>
      <protection/>
    </xf>
    <xf numFmtId="0" fontId="5" fillId="0" borderId="0" xfId="72" applyFont="1" applyAlignment="1" quotePrefix="1">
      <alignment horizontal="left" vertical="top"/>
      <protection/>
    </xf>
    <xf numFmtId="0" fontId="5" fillId="0" borderId="0" xfId="72" applyFont="1" applyBorder="1" applyAlignment="1" quotePrefix="1">
      <alignment horizontal="left" vertical="top"/>
      <protection/>
    </xf>
    <xf numFmtId="0" fontId="2" fillId="0" borderId="12" xfId="0" applyFont="1" applyBorder="1" applyAlignment="1">
      <alignment horizontal="left" wrapText="1"/>
    </xf>
    <xf numFmtId="0" fontId="2" fillId="0" borderId="0" xfId="68" applyAlignment="1">
      <alignment/>
    </xf>
    <xf numFmtId="0" fontId="2" fillId="0" borderId="0" xfId="68" applyBorder="1" applyAlignment="1">
      <alignment/>
    </xf>
    <xf numFmtId="0" fontId="8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2" fontId="5" fillId="0" borderId="14" xfId="0" applyNumberFormat="1" applyFont="1" applyBorder="1" applyAlignment="1">
      <alignment horizontal="right" vertical="top" wrapText="1"/>
    </xf>
    <xf numFmtId="2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 quotePrefix="1">
      <alignment horizontal="right" vertical="top" wrapText="1"/>
    </xf>
    <xf numFmtId="178" fontId="5" fillId="0" borderId="1" xfId="0" applyNumberFormat="1" applyFont="1" applyBorder="1" applyAlignment="1">
      <alignment horizontal="right" vertical="top" wrapText="1"/>
    </xf>
    <xf numFmtId="178" fontId="8" fillId="0" borderId="1" xfId="0" applyNumberFormat="1" applyFont="1" applyBorder="1" applyAlignment="1" quotePrefix="1">
      <alignment horizontal="right" vertical="top" wrapText="1"/>
    </xf>
    <xf numFmtId="178" fontId="8" fillId="0" borderId="16" xfId="0" applyNumberFormat="1" applyFont="1" applyBorder="1" applyAlignment="1">
      <alignment horizontal="right" vertical="top" wrapText="1"/>
    </xf>
    <xf numFmtId="178" fontId="10" fillId="0" borderId="12" xfId="0" applyNumberFormat="1" applyFont="1" applyBorder="1" applyAlignment="1">
      <alignment horizontal="right" vertical="top" wrapText="1"/>
    </xf>
    <xf numFmtId="178" fontId="8" fillId="0" borderId="17" xfId="0" applyNumberFormat="1" applyFont="1" applyBorder="1" applyAlignment="1">
      <alignment horizontal="right" vertical="top" wrapText="1"/>
    </xf>
    <xf numFmtId="178" fontId="8" fillId="0" borderId="16" xfId="0" applyNumberFormat="1" applyFont="1" applyBorder="1" applyAlignment="1" quotePrefix="1">
      <alignment horizontal="right" vertical="top" wrapText="1"/>
    </xf>
    <xf numFmtId="2" fontId="8" fillId="0" borderId="16" xfId="52" applyNumberFormat="1" applyFont="1" applyBorder="1" applyAlignment="1" quotePrefix="1">
      <alignment horizontal="right" vertical="top" wrapText="1"/>
      <protection/>
    </xf>
    <xf numFmtId="2" fontId="8" fillId="0" borderId="17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8" fontId="5" fillId="0" borderId="19" xfId="0" applyNumberFormat="1" applyFont="1" applyBorder="1" applyAlignment="1">
      <alignment horizontal="right" vertical="top" wrapText="1"/>
    </xf>
    <xf numFmtId="2" fontId="5" fillId="0" borderId="16" xfId="0" applyNumberFormat="1" applyFont="1" applyBorder="1" applyAlignment="1" quotePrefix="1">
      <alignment horizontal="right" vertical="top" wrapText="1"/>
    </xf>
    <xf numFmtId="2" fontId="5" fillId="0" borderId="16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5" fillId="0" borderId="19" xfId="0" applyNumberFormat="1" applyFont="1" applyBorder="1" applyAlignment="1" quotePrefix="1">
      <alignment horizontal="right" vertical="top" wrapText="1"/>
    </xf>
    <xf numFmtId="0" fontId="5" fillId="0" borderId="20" xfId="0" applyNumberFormat="1" applyFont="1" applyBorder="1" applyAlignment="1" applyProtection="1" quotePrefix="1">
      <alignment horizontal="left" vertical="top" wrapText="1"/>
      <protection locked="0"/>
    </xf>
    <xf numFmtId="178" fontId="8" fillId="0" borderId="2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8" fillId="0" borderId="12" xfId="0" applyNumberFormat="1" applyFont="1" applyBorder="1" applyAlignment="1">
      <alignment horizontal="right" vertical="top" wrapText="1"/>
    </xf>
    <xf numFmtId="178" fontId="8" fillId="0" borderId="19" xfId="0" applyNumberFormat="1" applyFont="1" applyBorder="1" applyAlignment="1">
      <alignment horizontal="right" vertical="top" wrapText="1"/>
    </xf>
    <xf numFmtId="178" fontId="8" fillId="0" borderId="19" xfId="0" applyNumberFormat="1" applyFont="1" applyBorder="1" applyAlignment="1" quotePrefix="1">
      <alignment horizontal="right" vertical="top" wrapText="1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178" fontId="8" fillId="0" borderId="0" xfId="0" applyNumberFormat="1" applyFont="1" applyBorder="1" applyAlignment="1" quotePrefix="1">
      <alignment horizontal="right" vertical="top" wrapText="1"/>
    </xf>
    <xf numFmtId="178" fontId="8" fillId="0" borderId="17" xfId="0" applyNumberFormat="1" applyFont="1" applyBorder="1" applyAlignment="1">
      <alignment horizontal="right" vertical="top"/>
    </xf>
    <xf numFmtId="2" fontId="8" fillId="0" borderId="17" xfId="0" applyNumberFormat="1" applyFont="1" applyBorder="1" applyAlignment="1">
      <alignment horizontal="right" vertical="top"/>
    </xf>
    <xf numFmtId="0" fontId="2" fillId="0" borderId="22" xfId="0" applyFont="1" applyBorder="1" applyAlignment="1">
      <alignment/>
    </xf>
    <xf numFmtId="0" fontId="3" fillId="0" borderId="0" xfId="0" applyFont="1" applyAlignment="1">
      <alignment horizontal="right" vertical="top"/>
    </xf>
    <xf numFmtId="178" fontId="8" fillId="0" borderId="19" xfId="0" applyNumberFormat="1" applyFont="1" applyBorder="1" applyAlignment="1">
      <alignment horizontal="right" vertical="top"/>
    </xf>
    <xf numFmtId="0" fontId="8" fillId="0" borderId="18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78" fontId="10" fillId="0" borderId="12" xfId="0" applyNumberFormat="1" applyFont="1" applyBorder="1" applyAlignment="1">
      <alignment horizontal="right" vertical="top"/>
    </xf>
    <xf numFmtId="178" fontId="8" fillId="0" borderId="21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left" vertical="top" wrapText="1"/>
    </xf>
    <xf numFmtId="178" fontId="8" fillId="0" borderId="0" xfId="52" applyNumberFormat="1" applyFont="1" applyBorder="1" applyAlignment="1" quotePrefix="1">
      <alignment horizontal="right" vertical="top" wrapText="1"/>
      <protection/>
    </xf>
    <xf numFmtId="0" fontId="8" fillId="0" borderId="14" xfId="0" applyFont="1" applyBorder="1" applyAlignment="1">
      <alignment vertical="top" wrapText="1"/>
    </xf>
    <xf numFmtId="178" fontId="10" fillId="0" borderId="14" xfId="0" applyNumberFormat="1" applyFont="1" applyBorder="1" applyAlignment="1">
      <alignment horizontal="right" vertical="top" wrapText="1"/>
    </xf>
    <xf numFmtId="178" fontId="8" fillId="0" borderId="14" xfId="0" applyNumberFormat="1" applyFont="1" applyBorder="1" applyAlignment="1">
      <alignment horizontal="right" vertical="top" wrapText="1"/>
    </xf>
    <xf numFmtId="178" fontId="8" fillId="0" borderId="14" xfId="0" applyNumberFormat="1" applyFont="1" applyBorder="1" applyAlignment="1" quotePrefix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 vertical="top" wrapText="1"/>
    </xf>
    <xf numFmtId="178" fontId="8" fillId="0" borderId="15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178" fontId="8" fillId="0" borderId="1" xfId="0" applyNumberFormat="1" applyFont="1" applyBorder="1" applyAlignment="1">
      <alignment horizontal="right" vertical="top" wrapText="1"/>
    </xf>
    <xf numFmtId="0" fontId="8" fillId="0" borderId="14" xfId="0" applyFont="1" applyBorder="1" applyAlignment="1" quotePrefix="1">
      <alignment horizontal="left" vertical="top"/>
    </xf>
    <xf numFmtId="2" fontId="8" fillId="0" borderId="12" xfId="0" applyNumberFormat="1" applyFont="1" applyBorder="1" applyAlignment="1">
      <alignment horizontal="right" vertical="top" wrapText="1"/>
    </xf>
    <xf numFmtId="2" fontId="8" fillId="0" borderId="21" xfId="0" applyNumberFormat="1" applyFont="1" applyBorder="1" applyAlignment="1">
      <alignment horizontal="right"/>
    </xf>
    <xf numFmtId="0" fontId="8" fillId="0" borderId="12" xfId="54" applyFont="1" applyBorder="1" applyAlignment="1">
      <alignment horizontal="right" wrapText="1"/>
      <protection/>
    </xf>
    <xf numFmtId="0" fontId="8" fillId="0" borderId="12" xfId="54" applyFont="1" applyBorder="1" applyAlignment="1" quotePrefix="1">
      <alignment horizontal="left"/>
      <protection/>
    </xf>
    <xf numFmtId="0" fontId="8" fillId="0" borderId="12" xfId="54" applyFont="1" applyBorder="1" applyAlignment="1" quotePrefix="1">
      <alignment wrapText="1"/>
      <protection/>
    </xf>
    <xf numFmtId="0" fontId="8" fillId="0" borderId="21" xfId="54" applyFont="1" applyBorder="1" applyAlignment="1" quotePrefix="1">
      <alignment wrapText="1"/>
      <protection/>
    </xf>
    <xf numFmtId="0" fontId="5" fillId="0" borderId="13" xfId="54" applyFont="1" applyBorder="1" applyAlignment="1">
      <alignment horizontal="center" wrapText="1"/>
      <protection/>
    </xf>
    <xf numFmtId="0" fontId="5" fillId="0" borderId="14" xfId="54" applyFont="1" applyBorder="1" applyAlignment="1">
      <alignment horizontal="center" wrapText="1"/>
      <protection/>
    </xf>
    <xf numFmtId="0" fontId="5" fillId="0" borderId="15" xfId="54" applyFont="1" applyBorder="1" applyAlignment="1">
      <alignment horizontal="center" wrapText="1"/>
      <protection/>
    </xf>
    <xf numFmtId="49" fontId="5" fillId="0" borderId="16" xfId="0" applyNumberFormat="1" applyFont="1" applyBorder="1" applyAlignment="1" quotePrefix="1">
      <alignment horizontal="left" vertical="top" wrapText="1"/>
    </xf>
    <xf numFmtId="178" fontId="8" fillId="0" borderId="15" xfId="0" applyNumberFormat="1" applyFont="1" applyBorder="1" applyAlignment="1" quotePrefix="1">
      <alignment horizontal="right" vertical="top" wrapText="1"/>
    </xf>
    <xf numFmtId="178" fontId="5" fillId="0" borderId="24" xfId="0" applyNumberFormat="1" applyFont="1" applyBorder="1" applyAlignment="1">
      <alignment horizontal="right" vertical="top" wrapText="1"/>
    </xf>
    <xf numFmtId="2" fontId="5" fillId="0" borderId="20" xfId="0" applyNumberFormat="1" applyFont="1" applyBorder="1" applyAlignment="1" quotePrefix="1">
      <alignment horizontal="right" vertical="top" wrapText="1"/>
    </xf>
    <xf numFmtId="178" fontId="5" fillId="0" borderId="20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/>
    </xf>
    <xf numFmtId="0" fontId="5" fillId="0" borderId="20" xfId="0" applyNumberFormat="1" applyFont="1" applyBorder="1" applyAlignment="1">
      <alignment horizontal="center" vertical="top" wrapText="1"/>
    </xf>
    <xf numFmtId="178" fontId="5" fillId="0" borderId="11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 wrapText="1"/>
    </xf>
    <xf numFmtId="49" fontId="3" fillId="0" borderId="20" xfId="0" applyNumberFormat="1" applyFont="1" applyBorder="1" applyAlignment="1">
      <alignment horizontal="right" vertical="top" wrapText="1"/>
    </xf>
    <xf numFmtId="178" fontId="5" fillId="0" borderId="16" xfId="0" applyNumberFormat="1" applyFont="1" applyBorder="1" applyAlignment="1">
      <alignment horizontal="right" vertical="top" wrapText="1"/>
    </xf>
    <xf numFmtId="0" fontId="5" fillId="0" borderId="12" xfId="72" applyFont="1" applyBorder="1" applyAlignment="1">
      <alignment horizontal="left" vertical="top"/>
      <protection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178" fontId="5" fillId="0" borderId="20" xfId="0" applyNumberFormat="1" applyFont="1" applyBorder="1" applyAlignment="1">
      <alignment horizontal="right" vertical="top"/>
    </xf>
    <xf numFmtId="2" fontId="5" fillId="0" borderId="20" xfId="0" applyNumberFormat="1" applyFont="1" applyBorder="1" applyAlignment="1" quotePrefix="1">
      <alignment horizontal="right" vertical="top"/>
    </xf>
    <xf numFmtId="2" fontId="5" fillId="0" borderId="2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 quotePrefix="1">
      <alignment horizontal="left" vertical="top"/>
    </xf>
    <xf numFmtId="49" fontId="5" fillId="0" borderId="20" xfId="0" applyNumberFormat="1" applyFont="1" applyBorder="1" applyAlignment="1" quotePrefix="1">
      <alignment horizontal="left" vertical="top"/>
    </xf>
    <xf numFmtId="0" fontId="5" fillId="0" borderId="24" xfId="0" applyNumberFormat="1" applyFont="1" applyBorder="1" applyAlignment="1" quotePrefix="1">
      <alignment horizontal="right" vertical="top"/>
    </xf>
    <xf numFmtId="178" fontId="5" fillId="0" borderId="20" xfId="0" applyNumberFormat="1" applyFont="1" applyBorder="1" applyAlignment="1" quotePrefix="1">
      <alignment horizontal="right" vertical="top"/>
    </xf>
    <xf numFmtId="0" fontId="5" fillId="0" borderId="20" xfId="0" applyNumberFormat="1" applyFont="1" applyBorder="1" applyAlignment="1" applyProtection="1" quotePrefix="1">
      <alignment horizontal="left" vertical="top"/>
      <protection locked="0"/>
    </xf>
    <xf numFmtId="178" fontId="5" fillId="0" borderId="24" xfId="0" applyNumberFormat="1" applyFont="1" applyBorder="1" applyAlignment="1" quotePrefix="1">
      <alignment horizontal="right" vertical="top"/>
    </xf>
    <xf numFmtId="178" fontId="5" fillId="0" borderId="24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2" fillId="0" borderId="0" xfId="68" applyFont="1" applyAlignment="1">
      <alignment horizontal="left"/>
    </xf>
    <xf numFmtId="0" fontId="5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 quotePrefix="1">
      <alignment horizontal="left"/>
    </xf>
    <xf numFmtId="0" fontId="3" fillId="0" borderId="24" xfId="0" applyNumberFormat="1" applyFont="1" applyBorder="1" applyAlignment="1">
      <alignment horizontal="right" vertical="top"/>
    </xf>
    <xf numFmtId="0" fontId="13" fillId="0" borderId="13" xfId="0" applyFont="1" applyBorder="1" applyAlignment="1" quotePrefix="1">
      <alignment horizontal="left"/>
    </xf>
    <xf numFmtId="0" fontId="13" fillId="0" borderId="18" xfId="0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/>
    </xf>
    <xf numFmtId="0" fontId="5" fillId="0" borderId="12" xfId="0" applyFont="1" applyBorder="1" applyAlignment="1" quotePrefix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 quotePrefix="1">
      <alignment horizontal="left" vertical="top" wrapText="1"/>
    </xf>
    <xf numFmtId="0" fontId="13" fillId="0" borderId="18" xfId="0" applyFont="1" applyBorder="1" applyAlignment="1" quotePrefix="1">
      <alignment horizontal="left"/>
    </xf>
    <xf numFmtId="0" fontId="8" fillId="0" borderId="14" xfId="0" applyFont="1" applyBorder="1" applyAlignment="1">
      <alignment horizontal="left" vertical="top"/>
    </xf>
    <xf numFmtId="0" fontId="0" fillId="0" borderId="14" xfId="0" applyBorder="1" applyAlignment="1">
      <alignment/>
    </xf>
    <xf numFmtId="178" fontId="13" fillId="0" borderId="12" xfId="0" applyNumberFormat="1" applyFont="1" applyBorder="1" applyAlignment="1">
      <alignment wrapText="1"/>
    </xf>
    <xf numFmtId="178" fontId="5" fillId="0" borderId="1" xfId="0" applyNumberFormat="1" applyFont="1" applyBorder="1" applyAlignment="1" quotePrefix="1">
      <alignment horizontal="right" vertical="top" wrapText="1"/>
    </xf>
    <xf numFmtId="178" fontId="13" fillId="0" borderId="14" xfId="0" applyNumberFormat="1" applyFont="1" applyBorder="1" applyAlignment="1">
      <alignment wrapText="1"/>
    </xf>
    <xf numFmtId="49" fontId="5" fillId="0" borderId="16" xfId="0" applyNumberFormat="1" applyFont="1" applyBorder="1" applyAlignment="1" quotePrefix="1">
      <alignment horizontal="center" vertical="top" wrapText="1"/>
    </xf>
    <xf numFmtId="0" fontId="13" fillId="0" borderId="13" xfId="0" applyFont="1" applyBorder="1" applyAlignment="1" quotePrefix="1">
      <alignment/>
    </xf>
    <xf numFmtId="0" fontId="13" fillId="0" borderId="18" xfId="0" applyFont="1" applyBorder="1" applyAlignment="1" quotePrefix="1">
      <alignment/>
    </xf>
    <xf numFmtId="0" fontId="51" fillId="0" borderId="0" xfId="68" applyFont="1" applyAlignment="1">
      <alignment horizontal="left"/>
    </xf>
    <xf numFmtId="0" fontId="15" fillId="0" borderId="0" xfId="68" applyFont="1" applyAlignment="1">
      <alignment horizontal="left"/>
    </xf>
    <xf numFmtId="0" fontId="8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8" fillId="0" borderId="23" xfId="0" applyFont="1" applyBorder="1" applyAlignment="1" quotePrefix="1">
      <alignment horizontal="left" vertical="top" wrapText="1"/>
    </xf>
    <xf numFmtId="0" fontId="8" fillId="0" borderId="19" xfId="0" applyFont="1" applyBorder="1" applyAlignment="1" quotePrefix="1">
      <alignment horizontal="left" vertical="top" wrapText="1"/>
    </xf>
    <xf numFmtId="0" fontId="8" fillId="0" borderId="12" xfId="0" applyFont="1" applyBorder="1" applyAlignment="1" quotePrefix="1">
      <alignment horizontal="left" vertical="top" wrapText="1"/>
    </xf>
    <xf numFmtId="0" fontId="8" fillId="0" borderId="21" xfId="0" applyFont="1" applyBorder="1" applyAlignment="1" quotePrefix="1">
      <alignment horizontal="left" vertical="top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4" fillId="0" borderId="12" xfId="0" applyFont="1" applyBorder="1" applyAlignment="1" quotePrefix="1">
      <alignment horizontal="center" vertical="top" wrapText="1"/>
    </xf>
    <xf numFmtId="49" fontId="2" fillId="0" borderId="0" xfId="0" applyNumberFormat="1" applyFont="1" applyBorder="1" applyAlignment="1" quotePrefix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68" applyFont="1" applyAlignment="1" quotePrefix="1">
      <alignment horizont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0" xfId="68" applyNumberFormat="1" applyFont="1" applyBorder="1" applyAlignment="1" quotePrefix="1">
      <alignment horizontal="left"/>
    </xf>
    <xf numFmtId="0" fontId="2" fillId="0" borderId="0" xfId="68" applyFont="1" applyBorder="1" applyAlignment="1" quotePrefix="1">
      <alignment horizontal="left"/>
    </xf>
    <xf numFmtId="177" fontId="4" fillId="0" borderId="0" xfId="68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4" xfId="0" applyFont="1" applyBorder="1" applyAlignment="1" quotePrefix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23" xfId="0" applyFont="1" applyBorder="1" applyAlignment="1" quotePrefix="1">
      <alignment horizontal="left" vertical="top"/>
    </xf>
    <xf numFmtId="0" fontId="9" fillId="0" borderId="1" xfId="0" applyFont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83"/>
  <sheetViews>
    <sheetView showGridLines="0" tabSelected="1" view="pageLayout" zoomScale="80" zoomScaleNormal="80" zoomScalePageLayoutView="80" workbookViewId="0" topLeftCell="A458">
      <selection activeCell="C11" sqref="C11:K12"/>
    </sheetView>
  </sheetViews>
  <sheetFormatPr defaultColWidth="9.125" defaultRowHeight="12.75" outlineLevelRow="2"/>
  <cols>
    <col min="1" max="1" width="3.50390625" style="4" customWidth="1"/>
    <col min="2" max="2" width="17.875" style="4" customWidth="1"/>
    <col min="3" max="3" width="44.375" style="4" customWidth="1"/>
    <col min="4" max="4" width="10.50390625" style="4" customWidth="1"/>
    <col min="5" max="5" width="9.50390625" style="5" customWidth="1"/>
    <col min="6" max="6" width="10.50390625" style="5" customWidth="1"/>
    <col min="7" max="7" width="9.50390625" style="5" customWidth="1"/>
    <col min="8" max="8" width="21.50390625" style="5" customWidth="1"/>
    <col min="9" max="9" width="13.50390625" style="5" customWidth="1"/>
    <col min="10" max="10" width="10.625" style="5" customWidth="1"/>
    <col min="11" max="11" width="10.375" style="5" customWidth="1"/>
    <col min="12" max="12" width="11.625" style="5" customWidth="1"/>
    <col min="13" max="13" width="6.125" style="5" customWidth="1"/>
    <col min="14" max="14" width="6.375" style="3" customWidth="1"/>
    <col min="15" max="16384" width="9.125" style="3" customWidth="1"/>
  </cols>
  <sheetData>
    <row r="1" spans="2:14" s="2" customFormat="1" ht="12.75">
      <c r="B1" s="118" t="s">
        <v>22</v>
      </c>
      <c r="C1" s="117"/>
      <c r="D1" s="117"/>
      <c r="E1" s="117"/>
      <c r="F1" s="117"/>
      <c r="G1" s="117"/>
      <c r="H1" s="117"/>
      <c r="I1" s="117"/>
      <c r="J1" s="117"/>
      <c r="K1" s="165" t="s">
        <v>2</v>
      </c>
      <c r="L1" s="165"/>
      <c r="M1" s="10"/>
      <c r="N1" s="9"/>
    </row>
    <row r="2" spans="2:14" s="2" customFormat="1" ht="12.75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9"/>
      <c r="M2" s="10"/>
      <c r="N2" s="9"/>
    </row>
    <row r="3" spans="2:14" s="2" customFormat="1" ht="12.75">
      <c r="B3" s="123" t="s">
        <v>385</v>
      </c>
      <c r="C3" s="117"/>
      <c r="D3" s="117"/>
      <c r="E3" s="117"/>
      <c r="F3" s="117"/>
      <c r="G3" s="117"/>
      <c r="H3" s="117"/>
      <c r="I3" s="117"/>
      <c r="J3" s="117"/>
      <c r="K3" s="169" t="s">
        <v>387</v>
      </c>
      <c r="L3" s="169"/>
      <c r="M3" s="169"/>
      <c r="N3" s="169"/>
    </row>
    <row r="4" spans="2:14" s="2" customFormat="1" ht="12.75">
      <c r="B4" s="118"/>
      <c r="C4" s="117"/>
      <c r="D4" s="117"/>
      <c r="E4" s="117"/>
      <c r="F4" s="117"/>
      <c r="G4" s="117"/>
      <c r="H4" s="117"/>
      <c r="I4" s="117"/>
      <c r="J4" s="117"/>
      <c r="K4" s="165"/>
      <c r="L4" s="165"/>
      <c r="M4" s="165"/>
      <c r="N4" s="165"/>
    </row>
    <row r="5" spans="2:14" s="2" customFormat="1" ht="12.75">
      <c r="B5" s="127" t="s">
        <v>386</v>
      </c>
      <c r="C5" s="117"/>
      <c r="D5" s="117"/>
      <c r="E5" s="117"/>
      <c r="F5" s="117"/>
      <c r="G5" s="117"/>
      <c r="H5" s="117"/>
      <c r="I5" s="117"/>
      <c r="J5" s="117"/>
      <c r="K5" s="168" t="s">
        <v>388</v>
      </c>
      <c r="L5" s="169"/>
      <c r="M5" s="169"/>
      <c r="N5" s="169"/>
    </row>
    <row r="6" spans="2:14" s="2" customFormat="1" ht="12.75">
      <c r="B6" s="116"/>
      <c r="C6" s="120"/>
      <c r="D6" s="8"/>
      <c r="E6" s="10"/>
      <c r="F6" s="10"/>
      <c r="G6" s="10"/>
      <c r="H6" s="10"/>
      <c r="I6" s="10"/>
      <c r="J6" s="118"/>
      <c r="K6" s="116"/>
      <c r="L6" s="120"/>
      <c r="M6" s="10"/>
      <c r="N6" s="9"/>
    </row>
    <row r="7" spans="2:14" s="2" customFormat="1" ht="35.25" customHeight="1">
      <c r="B7" s="116"/>
      <c r="C7" s="167" t="s">
        <v>394</v>
      </c>
      <c r="D7" s="167"/>
      <c r="E7" s="167"/>
      <c r="F7" s="167"/>
      <c r="G7" s="167"/>
      <c r="H7" s="167"/>
      <c r="I7" s="167"/>
      <c r="J7" s="167"/>
      <c r="K7" s="167"/>
      <c r="L7" s="120"/>
      <c r="M7" s="10"/>
      <c r="N7" s="9"/>
    </row>
    <row r="8" spans="2:14" s="2" customFormat="1" ht="12.75">
      <c r="B8" s="116"/>
      <c r="C8" s="120"/>
      <c r="D8" s="8"/>
      <c r="E8" s="10"/>
      <c r="F8" s="121" t="s">
        <v>23</v>
      </c>
      <c r="G8" s="10"/>
      <c r="H8" s="10"/>
      <c r="I8" s="10"/>
      <c r="J8" s="118"/>
      <c r="K8" s="116"/>
      <c r="L8" s="120"/>
      <c r="M8" s="10"/>
      <c r="N8" s="9"/>
    </row>
    <row r="9" spans="2:14" s="2" customFormat="1" ht="12.75">
      <c r="B9" s="116"/>
      <c r="C9" s="120"/>
      <c r="D9" s="8"/>
      <c r="E9" s="10"/>
      <c r="F9" s="10"/>
      <c r="G9" s="10"/>
      <c r="H9" s="10"/>
      <c r="I9" s="10"/>
      <c r="J9" s="118"/>
      <c r="K9" s="116"/>
      <c r="L9" s="120"/>
      <c r="M9" s="10"/>
      <c r="N9" s="9"/>
    </row>
    <row r="10" spans="2:14" s="2" customFormat="1" ht="13.5">
      <c r="B10" s="7"/>
      <c r="C10" s="170" t="s">
        <v>26</v>
      </c>
      <c r="D10" s="170"/>
      <c r="E10" s="170"/>
      <c r="F10" s="170"/>
      <c r="G10" s="170"/>
      <c r="H10" s="170"/>
      <c r="I10" s="170"/>
      <c r="J10" s="170"/>
      <c r="K10" s="170"/>
      <c r="L10" s="7"/>
      <c r="M10" s="7"/>
      <c r="N10" s="9"/>
    </row>
    <row r="11" spans="1:14" s="2" customFormat="1" ht="15.75" customHeight="1">
      <c r="A11" s="7"/>
      <c r="B11" s="7"/>
      <c r="C11" s="166" t="s">
        <v>393</v>
      </c>
      <c r="D11" s="166"/>
      <c r="E11" s="166"/>
      <c r="F11" s="166"/>
      <c r="G11" s="166"/>
      <c r="H11" s="166"/>
      <c r="I11" s="166"/>
      <c r="J11" s="166"/>
      <c r="K11" s="166"/>
      <c r="L11" s="10"/>
      <c r="M11" s="7"/>
      <c r="N11" s="9"/>
    </row>
    <row r="12" spans="1:14" s="2" customFormat="1" ht="15" customHeight="1">
      <c r="A12" s="7"/>
      <c r="B12" s="7"/>
      <c r="C12" s="166"/>
      <c r="D12" s="166"/>
      <c r="E12" s="166"/>
      <c r="F12" s="166"/>
      <c r="G12" s="166"/>
      <c r="H12" s="166"/>
      <c r="I12" s="166"/>
      <c r="J12" s="166"/>
      <c r="K12" s="166"/>
      <c r="L12" s="10"/>
      <c r="M12" s="7"/>
      <c r="N12" s="9"/>
    </row>
    <row r="13" spans="1:14" s="2" customFormat="1" ht="12.75">
      <c r="A13" s="11"/>
      <c r="B13" s="11"/>
      <c r="C13" s="7"/>
      <c r="D13" s="9"/>
      <c r="E13" s="7"/>
      <c r="F13" s="7"/>
      <c r="G13" s="7"/>
      <c r="H13" s="7"/>
      <c r="I13" s="7"/>
      <c r="J13" s="7"/>
      <c r="K13" s="9"/>
      <c r="L13" s="9"/>
      <c r="M13" s="7"/>
      <c r="N13" s="9"/>
    </row>
    <row r="14" spans="1:14" ht="12.75">
      <c r="A14" s="33" t="s">
        <v>11</v>
      </c>
      <c r="B14" s="33"/>
      <c r="C14" s="174" t="s">
        <v>27</v>
      </c>
      <c r="D14" s="174"/>
      <c r="E14" s="174"/>
      <c r="F14" s="34"/>
      <c r="G14" s="33"/>
      <c r="H14" s="33"/>
      <c r="I14" s="33"/>
      <c r="J14" s="33"/>
      <c r="K14" s="33"/>
      <c r="L14" s="33"/>
      <c r="M14" s="33"/>
      <c r="N14" s="33"/>
    </row>
    <row r="15" spans="1:10" ht="12.75">
      <c r="A15" s="25" t="s">
        <v>4</v>
      </c>
      <c r="B15" s="19"/>
      <c r="C15" s="175">
        <f>I476</f>
        <v>1543863.40587959</v>
      </c>
      <c r="D15" s="175"/>
      <c r="E15" s="175"/>
      <c r="F15" s="18"/>
      <c r="G15" s="20"/>
      <c r="H15" s="156" t="s">
        <v>390</v>
      </c>
      <c r="I15" s="157"/>
      <c r="J15" s="157"/>
    </row>
    <row r="16" spans="1:10" ht="12.75">
      <c r="A16" s="26" t="s">
        <v>10</v>
      </c>
      <c r="B16" s="19"/>
      <c r="C16" s="173">
        <v>143846</v>
      </c>
      <c r="D16" s="173"/>
      <c r="E16" s="173"/>
      <c r="F16" s="18"/>
      <c r="G16" s="20"/>
      <c r="H16" s="156" t="s">
        <v>391</v>
      </c>
      <c r="I16" s="157"/>
      <c r="J16" s="157"/>
    </row>
    <row r="17" spans="1:10" ht="12.75">
      <c r="A17" s="136" t="s">
        <v>28</v>
      </c>
      <c r="B17" s="3"/>
      <c r="C17" s="21"/>
      <c r="D17" s="22"/>
      <c r="E17" s="23"/>
      <c r="F17" s="1"/>
      <c r="G17" s="24"/>
      <c r="H17" s="24"/>
      <c r="I17" s="20"/>
      <c r="J17" s="20"/>
    </row>
    <row r="18" spans="1:13" ht="11.25" customHeight="1">
      <c r="A18" s="17"/>
      <c r="B18" s="18"/>
      <c r="C18" s="18"/>
      <c r="D18" s="17"/>
      <c r="E18" s="20"/>
      <c r="F18" s="20"/>
      <c r="G18" s="20"/>
      <c r="H18" s="21"/>
      <c r="I18" s="20"/>
      <c r="J18" s="20"/>
      <c r="K18" s="20"/>
      <c r="L18" s="20"/>
      <c r="M18" s="20"/>
    </row>
    <row r="19" spans="1:14" ht="12.75" customHeight="1">
      <c r="A19" s="172" t="s">
        <v>0</v>
      </c>
      <c r="B19" s="172" t="s">
        <v>8</v>
      </c>
      <c r="C19" s="171" t="s">
        <v>18</v>
      </c>
      <c r="D19" s="171" t="s">
        <v>9</v>
      </c>
      <c r="E19" s="171" t="s">
        <v>29</v>
      </c>
      <c r="F19" s="176"/>
      <c r="G19" s="177"/>
      <c r="H19" s="171" t="s">
        <v>1</v>
      </c>
      <c r="I19" s="171" t="s">
        <v>30</v>
      </c>
      <c r="J19" s="172"/>
      <c r="K19" s="172"/>
      <c r="L19" s="181"/>
      <c r="M19" s="171" t="s">
        <v>14</v>
      </c>
      <c r="N19" s="172"/>
    </row>
    <row r="20" spans="1:14" s="6" customFormat="1" ht="31.5" customHeight="1">
      <c r="A20" s="172"/>
      <c r="B20" s="172"/>
      <c r="C20" s="172"/>
      <c r="D20" s="172"/>
      <c r="E20" s="176"/>
      <c r="F20" s="176"/>
      <c r="G20" s="177"/>
      <c r="H20" s="172"/>
      <c r="I20" s="172"/>
      <c r="J20" s="172"/>
      <c r="K20" s="172"/>
      <c r="L20" s="181"/>
      <c r="M20" s="172"/>
      <c r="N20" s="172"/>
    </row>
    <row r="21" spans="1:14" s="115" customFormat="1" ht="12.75">
      <c r="A21" s="172"/>
      <c r="B21" s="172"/>
      <c r="C21" s="172"/>
      <c r="D21" s="172"/>
      <c r="E21" s="28" t="s">
        <v>5</v>
      </c>
      <c r="F21" s="27" t="s">
        <v>6</v>
      </c>
      <c r="G21" s="171" t="s">
        <v>7</v>
      </c>
      <c r="H21" s="172"/>
      <c r="I21" s="171" t="s">
        <v>5</v>
      </c>
      <c r="J21" s="172" t="s">
        <v>21</v>
      </c>
      <c r="K21" s="28" t="s">
        <v>6</v>
      </c>
      <c r="L21" s="171" t="s">
        <v>7</v>
      </c>
      <c r="M21" s="172" t="s">
        <v>3</v>
      </c>
      <c r="N21" s="171" t="s">
        <v>5</v>
      </c>
    </row>
    <row r="22" spans="1:14" s="115" customFormat="1" ht="24">
      <c r="A22" s="172"/>
      <c r="B22" s="172"/>
      <c r="C22" s="172"/>
      <c r="D22" s="172"/>
      <c r="E22" s="27" t="s">
        <v>21</v>
      </c>
      <c r="F22" s="28" t="s">
        <v>20</v>
      </c>
      <c r="G22" s="172"/>
      <c r="H22" s="172"/>
      <c r="I22" s="172"/>
      <c r="J22" s="172"/>
      <c r="K22" s="28" t="s">
        <v>20</v>
      </c>
      <c r="L22" s="172"/>
      <c r="M22" s="172"/>
      <c r="N22" s="172"/>
    </row>
    <row r="23" spans="1:14" ht="3.7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</row>
    <row r="24" spans="1:14" ht="12.75">
      <c r="A24" s="29"/>
      <c r="B24" s="95" t="s">
        <v>31</v>
      </c>
      <c r="C24" s="96" t="s">
        <v>32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  <row r="25" spans="1:14" s="57" customFormat="1" ht="48">
      <c r="A25" s="153" t="s">
        <v>33</v>
      </c>
      <c r="B25" s="102" t="s">
        <v>34</v>
      </c>
      <c r="C25" s="137" t="s">
        <v>35</v>
      </c>
      <c r="D25" s="58" t="s">
        <v>36</v>
      </c>
      <c r="E25" s="42">
        <v>150.27</v>
      </c>
      <c r="F25" s="42">
        <v>6.25</v>
      </c>
      <c r="G25" s="42"/>
      <c r="H25" s="59" t="s">
        <v>37</v>
      </c>
      <c r="I25" s="42">
        <v>6862</v>
      </c>
      <c r="J25" s="54">
        <v>6735</v>
      </c>
      <c r="K25" s="43">
        <v>128</v>
      </c>
      <c r="L25" s="42"/>
      <c r="M25" s="55">
        <v>18.3</v>
      </c>
      <c r="N25" s="56">
        <v>52.020495</v>
      </c>
    </row>
    <row r="26" spans="1:14" ht="13.5" customHeight="1">
      <c r="A26" s="108"/>
      <c r="B26" s="109"/>
      <c r="C26" s="110" t="s">
        <v>19</v>
      </c>
      <c r="D26" s="111"/>
      <c r="E26" s="42">
        <v>144.02</v>
      </c>
      <c r="F26" s="42">
        <v>2.7</v>
      </c>
      <c r="G26" s="106"/>
      <c r="H26" s="112" t="s">
        <v>38</v>
      </c>
      <c r="I26" s="104"/>
      <c r="J26" s="106"/>
      <c r="K26" s="113">
        <v>126</v>
      </c>
      <c r="L26" s="106"/>
      <c r="M26" s="105"/>
      <c r="N26" s="105"/>
    </row>
    <row r="27" spans="1:14" s="57" customFormat="1" ht="12.75">
      <c r="A27" s="138"/>
      <c r="B27" s="128" t="s">
        <v>38</v>
      </c>
      <c r="C27" s="139" t="s">
        <v>39</v>
      </c>
      <c r="D27" s="129"/>
      <c r="E27" s="130"/>
      <c r="F27" s="130"/>
      <c r="G27" s="130"/>
      <c r="H27" s="131"/>
      <c r="I27" s="132"/>
      <c r="J27" s="133"/>
      <c r="K27" s="124"/>
      <c r="L27" s="130"/>
      <c r="M27" s="125"/>
      <c r="N27" s="126"/>
    </row>
    <row r="28" spans="1:14" ht="13.5" customHeight="1">
      <c r="A28" s="138"/>
      <c r="B28" s="107"/>
      <c r="C28" s="139" t="s">
        <v>40</v>
      </c>
      <c r="D28" s="3"/>
      <c r="E28" s="134"/>
      <c r="F28" s="134"/>
      <c r="G28" s="134"/>
      <c r="H28" s="134"/>
      <c r="I28" s="134"/>
      <c r="J28" s="134"/>
      <c r="K28" s="135"/>
      <c r="L28" s="134"/>
      <c r="M28" s="134"/>
      <c r="N28" s="107"/>
    </row>
    <row r="29" spans="1:14" s="57" customFormat="1" ht="60">
      <c r="A29" s="153" t="s">
        <v>41</v>
      </c>
      <c r="B29" s="102" t="s">
        <v>42</v>
      </c>
      <c r="C29" s="137" t="s">
        <v>43</v>
      </c>
      <c r="D29" s="58">
        <v>2.04</v>
      </c>
      <c r="E29" s="42">
        <v>328.71</v>
      </c>
      <c r="F29" s="42">
        <v>7.09</v>
      </c>
      <c r="G29" s="42">
        <v>33.6</v>
      </c>
      <c r="H29" s="59" t="s">
        <v>44</v>
      </c>
      <c r="I29" s="42">
        <v>10180</v>
      </c>
      <c r="J29" s="54">
        <v>9665</v>
      </c>
      <c r="K29" s="43">
        <v>188</v>
      </c>
      <c r="L29" s="42">
        <v>326</v>
      </c>
      <c r="M29" s="55">
        <v>34.66</v>
      </c>
      <c r="N29" s="56">
        <v>70.7064</v>
      </c>
    </row>
    <row r="30" spans="1:14" ht="13.5" customHeight="1">
      <c r="A30" s="108"/>
      <c r="B30" s="109"/>
      <c r="C30" s="110" t="s">
        <v>19</v>
      </c>
      <c r="D30" s="111"/>
      <c r="E30" s="42">
        <v>288.02</v>
      </c>
      <c r="F30" s="42">
        <v>1.35</v>
      </c>
      <c r="G30" s="106"/>
      <c r="H30" s="112" t="s">
        <v>38</v>
      </c>
      <c r="I30" s="104"/>
      <c r="J30" s="106"/>
      <c r="K30" s="113">
        <v>45</v>
      </c>
      <c r="L30" s="106"/>
      <c r="M30" s="105"/>
      <c r="N30" s="105"/>
    </row>
    <row r="31" spans="1:14" s="57" customFormat="1" ht="12.75">
      <c r="A31" s="138"/>
      <c r="B31" s="128" t="s">
        <v>38</v>
      </c>
      <c r="C31" s="139" t="s">
        <v>39</v>
      </c>
      <c r="D31" s="129"/>
      <c r="E31" s="130"/>
      <c r="F31" s="130"/>
      <c r="G31" s="130"/>
      <c r="H31" s="131"/>
      <c r="I31" s="132"/>
      <c r="J31" s="133"/>
      <c r="K31" s="124"/>
      <c r="L31" s="130"/>
      <c r="M31" s="125"/>
      <c r="N31" s="126"/>
    </row>
    <row r="32" spans="1:14" ht="13.5" customHeight="1">
      <c r="A32" s="138"/>
      <c r="B32" s="107"/>
      <c r="C32" s="139" t="s">
        <v>40</v>
      </c>
      <c r="D32" s="3"/>
      <c r="E32" s="134"/>
      <c r="F32" s="134"/>
      <c r="G32" s="134"/>
      <c r="H32" s="134"/>
      <c r="I32" s="134"/>
      <c r="J32" s="134"/>
      <c r="K32" s="135"/>
      <c r="L32" s="134"/>
      <c r="M32" s="134"/>
      <c r="N32" s="107"/>
    </row>
    <row r="33" spans="1:14" s="57" customFormat="1" ht="132">
      <c r="A33" s="153" t="s">
        <v>45</v>
      </c>
      <c r="B33" s="102" t="s">
        <v>46</v>
      </c>
      <c r="C33" s="137" t="s">
        <v>47</v>
      </c>
      <c r="D33" s="58" t="s">
        <v>48</v>
      </c>
      <c r="E33" s="42">
        <v>283.95</v>
      </c>
      <c r="F33" s="42">
        <v>46.47</v>
      </c>
      <c r="G33" s="42"/>
      <c r="H33" s="59" t="s">
        <v>49</v>
      </c>
      <c r="I33" s="42">
        <v>7781</v>
      </c>
      <c r="J33" s="54">
        <v>6758</v>
      </c>
      <c r="K33" s="43">
        <v>1023</v>
      </c>
      <c r="L33" s="42"/>
      <c r="M33" s="55">
        <v>24.332</v>
      </c>
      <c r="N33" s="56">
        <v>42.09436</v>
      </c>
    </row>
    <row r="34" spans="1:14" ht="13.5" customHeight="1">
      <c r="A34" s="108"/>
      <c r="B34" s="109"/>
      <c r="C34" s="110" t="s">
        <v>19</v>
      </c>
      <c r="D34" s="111"/>
      <c r="E34" s="42">
        <v>237.48</v>
      </c>
      <c r="F34" s="42">
        <v>1.03</v>
      </c>
      <c r="G34" s="106"/>
      <c r="H34" s="112" t="s">
        <v>38</v>
      </c>
      <c r="I34" s="104"/>
      <c r="J34" s="106"/>
      <c r="K34" s="113">
        <v>29</v>
      </c>
      <c r="L34" s="106"/>
      <c r="M34" s="105"/>
      <c r="N34" s="105"/>
    </row>
    <row r="35" spans="1:14" s="57" customFormat="1" ht="12.75">
      <c r="A35" s="138"/>
      <c r="B35" s="128" t="s">
        <v>38</v>
      </c>
      <c r="C35" s="139" t="s">
        <v>50</v>
      </c>
      <c r="D35" s="129"/>
      <c r="E35" s="130"/>
      <c r="F35" s="130"/>
      <c r="G35" s="130"/>
      <c r="H35" s="131"/>
      <c r="I35" s="132"/>
      <c r="J35" s="133"/>
      <c r="K35" s="124"/>
      <c r="L35" s="130"/>
      <c r="M35" s="125"/>
      <c r="N35" s="126"/>
    </row>
    <row r="36" spans="1:14" ht="13.5" customHeight="1">
      <c r="A36" s="138"/>
      <c r="B36" s="107"/>
      <c r="C36" s="139" t="s">
        <v>51</v>
      </c>
      <c r="D36" s="3"/>
      <c r="E36" s="134"/>
      <c r="F36" s="134"/>
      <c r="G36" s="134"/>
      <c r="H36" s="134"/>
      <c r="I36" s="134"/>
      <c r="J36" s="134"/>
      <c r="K36" s="135"/>
      <c r="L36" s="134"/>
      <c r="M36" s="134"/>
      <c r="N36" s="107"/>
    </row>
    <row r="37" spans="1:14" s="57" customFormat="1" ht="132">
      <c r="A37" s="153" t="s">
        <v>52</v>
      </c>
      <c r="B37" s="102" t="s">
        <v>53</v>
      </c>
      <c r="C37" s="137" t="s">
        <v>54</v>
      </c>
      <c r="D37" s="58">
        <v>0.59</v>
      </c>
      <c r="E37" s="42">
        <v>283.95</v>
      </c>
      <c r="F37" s="42">
        <v>46.47</v>
      </c>
      <c r="G37" s="42"/>
      <c r="H37" s="59" t="s">
        <v>55</v>
      </c>
      <c r="I37" s="42">
        <v>2654</v>
      </c>
      <c r="J37" s="54">
        <v>2305</v>
      </c>
      <c r="K37" s="43">
        <v>349</v>
      </c>
      <c r="L37" s="42"/>
      <c r="M37" s="55">
        <v>24.332</v>
      </c>
      <c r="N37" s="56">
        <v>14.35588</v>
      </c>
    </row>
    <row r="38" spans="1:14" ht="13.5" customHeight="1">
      <c r="A38" s="108"/>
      <c r="B38" s="109"/>
      <c r="C38" s="110" t="s">
        <v>19</v>
      </c>
      <c r="D38" s="111"/>
      <c r="E38" s="42">
        <v>237.48</v>
      </c>
      <c r="F38" s="42">
        <v>1.03</v>
      </c>
      <c r="G38" s="106"/>
      <c r="H38" s="112" t="s">
        <v>38</v>
      </c>
      <c r="I38" s="104"/>
      <c r="J38" s="106"/>
      <c r="K38" s="113">
        <v>10</v>
      </c>
      <c r="L38" s="106"/>
      <c r="M38" s="105"/>
      <c r="N38" s="105"/>
    </row>
    <row r="39" spans="1:14" s="57" customFormat="1" ht="12.75">
      <c r="A39" s="138"/>
      <c r="B39" s="128" t="s">
        <v>38</v>
      </c>
      <c r="C39" s="139" t="s">
        <v>50</v>
      </c>
      <c r="D39" s="129"/>
      <c r="E39" s="130"/>
      <c r="F39" s="130"/>
      <c r="G39" s="130"/>
      <c r="H39" s="131"/>
      <c r="I39" s="132"/>
      <c r="J39" s="133"/>
      <c r="K39" s="124"/>
      <c r="L39" s="130"/>
      <c r="M39" s="125"/>
      <c r="N39" s="126"/>
    </row>
    <row r="40" spans="1:14" ht="13.5" customHeight="1">
      <c r="A40" s="138"/>
      <c r="B40" s="107"/>
      <c r="C40" s="139" t="s">
        <v>51</v>
      </c>
      <c r="D40" s="3"/>
      <c r="E40" s="134"/>
      <c r="F40" s="134"/>
      <c r="G40" s="134"/>
      <c r="H40" s="134"/>
      <c r="I40" s="134"/>
      <c r="J40" s="134"/>
      <c r="K40" s="135"/>
      <c r="L40" s="134"/>
      <c r="M40" s="134"/>
      <c r="N40" s="107"/>
    </row>
    <row r="41" spans="1:14" ht="12.75" customHeight="1" outlineLevel="1">
      <c r="A41" s="69"/>
      <c r="B41" s="161" t="s">
        <v>15</v>
      </c>
      <c r="C41" s="161"/>
      <c r="D41" s="161"/>
      <c r="E41" s="161"/>
      <c r="F41" s="161"/>
      <c r="H41" s="65"/>
      <c r="I41" s="66">
        <v>10735.4</v>
      </c>
      <c r="J41" s="48">
        <v>2374.34</v>
      </c>
      <c r="K41" s="44">
        <v>301.74</v>
      </c>
      <c r="L41" s="45">
        <v>8059.3</v>
      </c>
      <c r="M41" s="49"/>
      <c r="N41" s="49">
        <v>179.177135</v>
      </c>
    </row>
    <row r="42" spans="1:14" ht="12.75" customHeight="1" outlineLevel="1">
      <c r="A42" s="52"/>
      <c r="B42" s="53"/>
      <c r="C42" s="53"/>
      <c r="D42" s="53"/>
      <c r="E42" s="46"/>
      <c r="F42" s="46"/>
      <c r="G42" s="46"/>
      <c r="H42" s="60"/>
      <c r="I42" s="47"/>
      <c r="J42" s="47"/>
      <c r="K42" s="44">
        <v>16.39</v>
      </c>
      <c r="L42" s="47"/>
      <c r="M42" s="50"/>
      <c r="N42" s="51"/>
    </row>
    <row r="43" spans="1:215" ht="12.75" customHeight="1" outlineLevel="1">
      <c r="A43" s="68"/>
      <c r="B43" s="161" t="s">
        <v>56</v>
      </c>
      <c r="C43" s="161"/>
      <c r="D43" s="161"/>
      <c r="E43" s="161"/>
      <c r="F43" s="161"/>
      <c r="G43" s="161"/>
      <c r="H43" s="162"/>
      <c r="I43" s="48"/>
      <c r="J43" s="48"/>
      <c r="K43" s="103"/>
      <c r="L43" s="48"/>
      <c r="M43" s="49"/>
      <c r="N43" s="49">
        <v>179.177135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</row>
    <row r="44" spans="1:216" ht="12.75" customHeight="1" outlineLevel="1">
      <c r="A44" s="52"/>
      <c r="B44" s="163"/>
      <c r="C44" s="163"/>
      <c r="D44" s="163"/>
      <c r="E44" s="163"/>
      <c r="F44" s="163"/>
      <c r="G44" s="163"/>
      <c r="H44" s="164"/>
      <c r="I44" s="47"/>
      <c r="J44" s="47"/>
      <c r="K44" s="44"/>
      <c r="L44" s="47"/>
      <c r="M44" s="50"/>
      <c r="N44" s="51"/>
      <c r="HH44" s="67"/>
    </row>
    <row r="45" spans="1:215" ht="12.75" customHeight="1" outlineLevel="1">
      <c r="A45" s="68"/>
      <c r="B45" s="161" t="s">
        <v>57</v>
      </c>
      <c r="C45" s="161"/>
      <c r="D45" s="161"/>
      <c r="E45" s="161"/>
      <c r="F45" s="161"/>
      <c r="G45" s="161"/>
      <c r="H45" s="162"/>
      <c r="I45" s="48">
        <v>-8979</v>
      </c>
      <c r="J45" s="48">
        <v>-826</v>
      </c>
      <c r="K45" s="103">
        <v>-162</v>
      </c>
      <c r="L45" s="48">
        <v>-7990</v>
      </c>
      <c r="M45" s="49"/>
      <c r="N45" s="49">
        <v>179.177135</v>
      </c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</row>
    <row r="46" spans="1:216" ht="12.75" customHeight="1" outlineLevel="1">
      <c r="A46" s="52"/>
      <c r="B46" s="163"/>
      <c r="C46" s="163"/>
      <c r="D46" s="163"/>
      <c r="E46" s="163"/>
      <c r="F46" s="163"/>
      <c r="G46" s="163"/>
      <c r="H46" s="164"/>
      <c r="I46" s="47"/>
      <c r="J46" s="47"/>
      <c r="K46" s="44">
        <v>-4</v>
      </c>
      <c r="L46" s="47"/>
      <c r="M46" s="50"/>
      <c r="N46" s="51"/>
      <c r="HH46" s="67"/>
    </row>
    <row r="47" spans="1:215" ht="12.75" customHeight="1" outlineLevel="1">
      <c r="A47" s="68"/>
      <c r="B47" s="161" t="s">
        <v>58</v>
      </c>
      <c r="C47" s="161"/>
      <c r="D47" s="161"/>
      <c r="E47" s="161"/>
      <c r="F47" s="161"/>
      <c r="G47" s="161"/>
      <c r="H47" s="162"/>
      <c r="I47" s="48">
        <v>27477</v>
      </c>
      <c r="J47" s="48">
        <v>25463</v>
      </c>
      <c r="K47" s="103">
        <v>1688</v>
      </c>
      <c r="L47" s="48">
        <v>326</v>
      </c>
      <c r="M47" s="49"/>
      <c r="N47" s="49">
        <v>179.177135</v>
      </c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</row>
    <row r="48" spans="1:216" ht="12.75" customHeight="1" outlineLevel="1">
      <c r="A48" s="52"/>
      <c r="B48" s="163"/>
      <c r="C48" s="163"/>
      <c r="D48" s="163"/>
      <c r="E48" s="163"/>
      <c r="F48" s="163"/>
      <c r="G48" s="163"/>
      <c r="H48" s="164"/>
      <c r="I48" s="47"/>
      <c r="J48" s="47"/>
      <c r="K48" s="44">
        <v>210</v>
      </c>
      <c r="L48" s="47"/>
      <c r="M48" s="50"/>
      <c r="N48" s="51"/>
      <c r="HH48" s="67"/>
    </row>
    <row r="49" spans="1:216" ht="12.75" customHeight="1" outlineLevel="1">
      <c r="A49" s="140"/>
      <c r="B49" s="92" t="s">
        <v>59</v>
      </c>
      <c r="C49" s="82"/>
      <c r="D49" s="82"/>
      <c r="E49" s="83"/>
      <c r="F49" s="83"/>
      <c r="G49" s="83"/>
      <c r="H49" s="89"/>
      <c r="I49" s="91">
        <v>10439</v>
      </c>
      <c r="J49" s="84"/>
      <c r="K49" s="85"/>
      <c r="L49" s="84"/>
      <c r="M49" s="86"/>
      <c r="N49" s="87"/>
      <c r="HH49" s="67"/>
    </row>
    <row r="50" spans="1:216" ht="12.75" customHeight="1" outlineLevel="1">
      <c r="A50" s="140"/>
      <c r="B50" s="92" t="s">
        <v>60</v>
      </c>
      <c r="C50" s="82"/>
      <c r="D50" s="82"/>
      <c r="E50" s="83"/>
      <c r="F50" s="83"/>
      <c r="G50" s="83"/>
      <c r="H50" s="89"/>
      <c r="I50" s="91">
        <v>8920</v>
      </c>
      <c r="J50" s="84"/>
      <c r="K50" s="85"/>
      <c r="L50" s="84"/>
      <c r="M50" s="86"/>
      <c r="N50" s="87"/>
      <c r="HH50" s="67"/>
    </row>
    <row r="51" spans="1:216" ht="12.75" customHeight="1" outlineLevel="1">
      <c r="A51" s="140"/>
      <c r="B51" s="92" t="s">
        <v>61</v>
      </c>
      <c r="C51" s="82"/>
      <c r="D51" s="82"/>
      <c r="E51" s="83"/>
      <c r="F51" s="83"/>
      <c r="G51" s="83"/>
      <c r="H51" s="89"/>
      <c r="I51" s="91">
        <v>19359</v>
      </c>
      <c r="J51" s="84"/>
      <c r="K51" s="85"/>
      <c r="L51" s="84"/>
      <c r="M51" s="86"/>
      <c r="N51" s="87"/>
      <c r="HH51" s="67"/>
    </row>
    <row r="52" spans="1:216" ht="12.75" customHeight="1" outlineLevel="1">
      <c r="A52" s="154"/>
      <c r="B52" s="92" t="s">
        <v>62</v>
      </c>
      <c r="C52" s="82"/>
      <c r="D52" s="82"/>
      <c r="E52" s="83"/>
      <c r="F52" s="83"/>
      <c r="G52" s="83"/>
      <c r="H52" s="89"/>
      <c r="I52" s="91">
        <v>6628</v>
      </c>
      <c r="J52" s="84"/>
      <c r="K52" s="85"/>
      <c r="L52" s="84"/>
      <c r="M52" s="86"/>
      <c r="N52" s="87"/>
      <c r="HH52" s="67"/>
    </row>
    <row r="53" spans="1:216" ht="12.75" customHeight="1" outlineLevel="1">
      <c r="A53" s="154"/>
      <c r="B53" s="92" t="s">
        <v>63</v>
      </c>
      <c r="C53" s="82"/>
      <c r="D53" s="82"/>
      <c r="E53" s="83"/>
      <c r="F53" s="83"/>
      <c r="G53" s="83"/>
      <c r="H53" s="89"/>
      <c r="I53" s="91">
        <v>5097</v>
      </c>
      <c r="J53" s="84"/>
      <c r="K53" s="85"/>
      <c r="L53" s="84"/>
      <c r="M53" s="86"/>
      <c r="N53" s="87"/>
      <c r="HH53" s="67"/>
    </row>
    <row r="54" spans="1:216" ht="12.75" customHeight="1" outlineLevel="1">
      <c r="A54" s="154"/>
      <c r="B54" s="92" t="s">
        <v>64</v>
      </c>
      <c r="C54" s="82"/>
      <c r="D54" s="82"/>
      <c r="E54" s="83"/>
      <c r="F54" s="83"/>
      <c r="G54" s="83"/>
      <c r="H54" s="89"/>
      <c r="I54" s="91">
        <v>11725</v>
      </c>
      <c r="J54" s="84"/>
      <c r="K54" s="85"/>
      <c r="L54" s="84"/>
      <c r="M54" s="86"/>
      <c r="N54" s="87"/>
      <c r="HH54" s="67"/>
    </row>
    <row r="55" spans="1:216" ht="12.75" customHeight="1" hidden="1" outlineLevel="2">
      <c r="A55" s="141"/>
      <c r="B55" s="142" t="s">
        <v>24</v>
      </c>
      <c r="C55" s="143"/>
      <c r="D55" s="82"/>
      <c r="E55" s="83"/>
      <c r="F55" s="83"/>
      <c r="G55" s="83"/>
      <c r="H55" s="89"/>
      <c r="I55" s="91">
        <v>58561</v>
      </c>
      <c r="J55" s="84"/>
      <c r="K55" s="85"/>
      <c r="L55" s="84"/>
      <c r="M55" s="86"/>
      <c r="N55" s="87"/>
      <c r="HH55" s="67"/>
    </row>
    <row r="56" spans="1:216" ht="12.75" customHeight="1" hidden="1" outlineLevel="2">
      <c r="A56" s="141"/>
      <c r="B56" s="144" t="s">
        <v>25</v>
      </c>
      <c r="C56" s="145"/>
      <c r="D56" s="82"/>
      <c r="E56" s="83"/>
      <c r="F56" s="83"/>
      <c r="G56" s="83"/>
      <c r="H56" s="89"/>
      <c r="I56" s="150"/>
      <c r="J56" s="84"/>
      <c r="K56" s="85"/>
      <c r="L56" s="84"/>
      <c r="M56" s="86"/>
      <c r="N56" s="87"/>
      <c r="HH56" s="67"/>
    </row>
    <row r="57" spans="1:216" ht="12.75" customHeight="1" hidden="1" outlineLevel="2">
      <c r="A57" s="141"/>
      <c r="B57" s="144"/>
      <c r="C57" s="146" t="s">
        <v>65</v>
      </c>
      <c r="D57" s="82"/>
      <c r="E57" s="83"/>
      <c r="F57" s="83"/>
      <c r="G57" s="83"/>
      <c r="H57" s="89"/>
      <c r="I57" s="151">
        <v>34109</v>
      </c>
      <c r="J57" s="84"/>
      <c r="K57" s="85"/>
      <c r="L57" s="84"/>
      <c r="M57" s="86"/>
      <c r="N57" s="87"/>
      <c r="HH57" s="67"/>
    </row>
    <row r="58" spans="1:216" ht="12.75" customHeight="1" hidden="1" outlineLevel="2">
      <c r="A58" s="141"/>
      <c r="B58" s="144"/>
      <c r="C58" s="146" t="s">
        <v>66</v>
      </c>
      <c r="D58" s="82"/>
      <c r="E58" s="83"/>
      <c r="F58" s="83"/>
      <c r="G58" s="83"/>
      <c r="H58" s="89"/>
      <c r="I58" s="151">
        <v>24452</v>
      </c>
      <c r="J58" s="84"/>
      <c r="K58" s="85"/>
      <c r="L58" s="84"/>
      <c r="M58" s="86"/>
      <c r="N58" s="87"/>
      <c r="HH58" s="67"/>
    </row>
    <row r="59" spans="1:216" ht="4.5" customHeight="1" outlineLevel="1" collapsed="1">
      <c r="A59" s="155"/>
      <c r="B59" s="92"/>
      <c r="C59" s="82"/>
      <c r="D59" s="82"/>
      <c r="E59" s="83"/>
      <c r="F59" s="83"/>
      <c r="G59" s="83"/>
      <c r="H59" s="89"/>
      <c r="I59" s="65"/>
      <c r="J59" s="84"/>
      <c r="K59" s="85"/>
      <c r="L59" s="84"/>
      <c r="M59" s="86"/>
      <c r="N59" s="87"/>
      <c r="HH59" s="67"/>
    </row>
    <row r="60" spans="1:216" ht="12.75" customHeight="1" outlineLevel="1">
      <c r="A60" s="155"/>
      <c r="B60" s="92" t="s">
        <v>16</v>
      </c>
      <c r="C60" s="82"/>
      <c r="D60" s="82"/>
      <c r="E60" s="83"/>
      <c r="F60" s="83"/>
      <c r="G60" s="83"/>
      <c r="H60" s="89"/>
      <c r="I60" s="66">
        <v>58561</v>
      </c>
      <c r="J60" s="84"/>
      <c r="K60" s="85"/>
      <c r="L60" s="84"/>
      <c r="M60" s="86"/>
      <c r="N60" s="87"/>
      <c r="HH60" s="67"/>
    </row>
    <row r="61" spans="1:14" ht="3.75" customHeight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</row>
    <row r="62" spans="1:14" ht="12.75">
      <c r="A62" s="29"/>
      <c r="B62" s="95" t="s">
        <v>67</v>
      </c>
      <c r="C62" s="96" t="s">
        <v>68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/>
    </row>
    <row r="63" spans="1:14" s="57" customFormat="1" ht="36">
      <c r="A63" s="153" t="s">
        <v>69</v>
      </c>
      <c r="B63" s="102" t="s">
        <v>70</v>
      </c>
      <c r="C63" s="137" t="s">
        <v>71</v>
      </c>
      <c r="D63" s="58">
        <v>0.01</v>
      </c>
      <c r="E63" s="42">
        <v>861.19</v>
      </c>
      <c r="F63" s="42"/>
      <c r="G63" s="42"/>
      <c r="H63" s="59" t="s">
        <v>72</v>
      </c>
      <c r="I63" s="42">
        <v>142</v>
      </c>
      <c r="J63" s="54">
        <v>142</v>
      </c>
      <c r="K63" s="43"/>
      <c r="L63" s="42"/>
      <c r="M63" s="55">
        <v>97.2</v>
      </c>
      <c r="N63" s="56">
        <v>0.972</v>
      </c>
    </row>
    <row r="64" spans="1:14" ht="13.5" customHeight="1">
      <c r="A64" s="108"/>
      <c r="B64" s="109"/>
      <c r="C64" s="110" t="s">
        <v>19</v>
      </c>
      <c r="D64" s="111"/>
      <c r="E64" s="42">
        <v>861.19</v>
      </c>
      <c r="F64" s="42"/>
      <c r="G64" s="106"/>
      <c r="H64" s="112" t="s">
        <v>38</v>
      </c>
      <c r="I64" s="104"/>
      <c r="J64" s="106"/>
      <c r="K64" s="113"/>
      <c r="L64" s="106"/>
      <c r="M64" s="105"/>
      <c r="N64" s="105"/>
    </row>
    <row r="65" spans="1:14" s="57" customFormat="1" ht="12.75">
      <c r="A65" s="138"/>
      <c r="B65" s="128" t="s">
        <v>38</v>
      </c>
      <c r="C65" s="139" t="s">
        <v>39</v>
      </c>
      <c r="D65" s="129"/>
      <c r="E65" s="130"/>
      <c r="F65" s="130"/>
      <c r="G65" s="130"/>
      <c r="H65" s="131"/>
      <c r="I65" s="132"/>
      <c r="J65" s="133"/>
      <c r="K65" s="124"/>
      <c r="L65" s="130"/>
      <c r="M65" s="125"/>
      <c r="N65" s="126"/>
    </row>
    <row r="66" spans="1:14" ht="13.5" customHeight="1">
      <c r="A66" s="138"/>
      <c r="B66" s="107"/>
      <c r="C66" s="139" t="s">
        <v>40</v>
      </c>
      <c r="D66" s="3"/>
      <c r="E66" s="134"/>
      <c r="F66" s="134"/>
      <c r="G66" s="134"/>
      <c r="H66" s="134"/>
      <c r="I66" s="134"/>
      <c r="J66" s="134"/>
      <c r="K66" s="135"/>
      <c r="L66" s="134"/>
      <c r="M66" s="134"/>
      <c r="N66" s="107"/>
    </row>
    <row r="67" spans="1:14" s="57" customFormat="1" ht="36">
      <c r="A67" s="153" t="s">
        <v>73</v>
      </c>
      <c r="B67" s="102" t="s">
        <v>74</v>
      </c>
      <c r="C67" s="137" t="s">
        <v>75</v>
      </c>
      <c r="D67" s="58" t="s">
        <v>76</v>
      </c>
      <c r="E67" s="42">
        <v>1356.27</v>
      </c>
      <c r="F67" s="42"/>
      <c r="G67" s="42"/>
      <c r="H67" s="59" t="s">
        <v>77</v>
      </c>
      <c r="I67" s="42">
        <v>223</v>
      </c>
      <c r="J67" s="54">
        <v>223</v>
      </c>
      <c r="K67" s="43"/>
      <c r="L67" s="42"/>
      <c r="M67" s="55">
        <v>159</v>
      </c>
      <c r="N67" s="56">
        <v>1.59</v>
      </c>
    </row>
    <row r="68" spans="1:14" ht="13.5" customHeight="1">
      <c r="A68" s="108"/>
      <c r="B68" s="109"/>
      <c r="C68" s="110" t="s">
        <v>19</v>
      </c>
      <c r="D68" s="111"/>
      <c r="E68" s="42">
        <v>1356.27</v>
      </c>
      <c r="F68" s="42"/>
      <c r="G68" s="106"/>
      <c r="H68" s="112" t="s">
        <v>38</v>
      </c>
      <c r="I68" s="104"/>
      <c r="J68" s="106"/>
      <c r="K68" s="113"/>
      <c r="L68" s="106"/>
      <c r="M68" s="105"/>
      <c r="N68" s="105"/>
    </row>
    <row r="69" spans="1:14" s="57" customFormat="1" ht="12.75">
      <c r="A69" s="138"/>
      <c r="B69" s="128" t="s">
        <v>38</v>
      </c>
      <c r="C69" s="139" t="s">
        <v>39</v>
      </c>
      <c r="D69" s="129"/>
      <c r="E69" s="130"/>
      <c r="F69" s="130"/>
      <c r="G69" s="130"/>
      <c r="H69" s="131"/>
      <c r="I69" s="132"/>
      <c r="J69" s="133"/>
      <c r="K69" s="124"/>
      <c r="L69" s="130"/>
      <c r="M69" s="125"/>
      <c r="N69" s="126"/>
    </row>
    <row r="70" spans="1:14" ht="13.5" customHeight="1">
      <c r="A70" s="138"/>
      <c r="B70" s="107"/>
      <c r="C70" s="139" t="s">
        <v>40</v>
      </c>
      <c r="D70" s="3"/>
      <c r="E70" s="134"/>
      <c r="F70" s="134"/>
      <c r="G70" s="134"/>
      <c r="H70" s="134"/>
      <c r="I70" s="134"/>
      <c r="J70" s="134"/>
      <c r="K70" s="135"/>
      <c r="L70" s="134"/>
      <c r="M70" s="134"/>
      <c r="N70" s="107"/>
    </row>
    <row r="71" spans="1:14" s="57" customFormat="1" ht="132">
      <c r="A71" s="153" t="s">
        <v>78</v>
      </c>
      <c r="B71" s="102" t="s">
        <v>79</v>
      </c>
      <c r="C71" s="137" t="s">
        <v>80</v>
      </c>
      <c r="D71" s="58" t="s">
        <v>81</v>
      </c>
      <c r="E71" s="42">
        <v>337.67</v>
      </c>
      <c r="F71" s="42">
        <v>55.96</v>
      </c>
      <c r="G71" s="42"/>
      <c r="H71" s="59" t="s">
        <v>82</v>
      </c>
      <c r="I71" s="42">
        <v>268</v>
      </c>
      <c r="J71" s="54">
        <v>232</v>
      </c>
      <c r="K71" s="43">
        <v>36</v>
      </c>
      <c r="L71" s="42"/>
      <c r="M71" s="55">
        <v>28.864</v>
      </c>
      <c r="N71" s="56">
        <v>1.4432</v>
      </c>
    </row>
    <row r="72" spans="1:14" ht="13.5" customHeight="1">
      <c r="A72" s="108"/>
      <c r="B72" s="109"/>
      <c r="C72" s="110" t="s">
        <v>19</v>
      </c>
      <c r="D72" s="111"/>
      <c r="E72" s="42">
        <v>281.71</v>
      </c>
      <c r="F72" s="42">
        <v>1.24</v>
      </c>
      <c r="G72" s="106"/>
      <c r="H72" s="112" t="s">
        <v>38</v>
      </c>
      <c r="I72" s="104"/>
      <c r="J72" s="106"/>
      <c r="K72" s="113">
        <v>1</v>
      </c>
      <c r="L72" s="106"/>
      <c r="M72" s="105"/>
      <c r="N72" s="105"/>
    </row>
    <row r="73" spans="1:14" s="57" customFormat="1" ht="12.75">
      <c r="A73" s="138"/>
      <c r="B73" s="128" t="s">
        <v>38</v>
      </c>
      <c r="C73" s="139" t="s">
        <v>50</v>
      </c>
      <c r="D73" s="129"/>
      <c r="E73" s="130"/>
      <c r="F73" s="130"/>
      <c r="G73" s="130"/>
      <c r="H73" s="131"/>
      <c r="I73" s="132"/>
      <c r="J73" s="133"/>
      <c r="K73" s="124"/>
      <c r="L73" s="130"/>
      <c r="M73" s="125"/>
      <c r="N73" s="126"/>
    </row>
    <row r="74" spans="1:14" ht="13.5" customHeight="1">
      <c r="A74" s="138"/>
      <c r="B74" s="107"/>
      <c r="C74" s="139" t="s">
        <v>51</v>
      </c>
      <c r="D74" s="3"/>
      <c r="E74" s="134"/>
      <c r="F74" s="134"/>
      <c r="G74" s="134"/>
      <c r="H74" s="134"/>
      <c r="I74" s="134"/>
      <c r="J74" s="134"/>
      <c r="K74" s="135"/>
      <c r="L74" s="134"/>
      <c r="M74" s="134"/>
      <c r="N74" s="107"/>
    </row>
    <row r="75" spans="1:14" s="57" customFormat="1" ht="132">
      <c r="A75" s="153" t="s">
        <v>83</v>
      </c>
      <c r="B75" s="102" t="s">
        <v>53</v>
      </c>
      <c r="C75" s="137" t="s">
        <v>54</v>
      </c>
      <c r="D75" s="58" t="s">
        <v>84</v>
      </c>
      <c r="E75" s="42">
        <v>283.95</v>
      </c>
      <c r="F75" s="42">
        <v>46.47</v>
      </c>
      <c r="G75" s="42"/>
      <c r="H75" s="59" t="s">
        <v>55</v>
      </c>
      <c r="I75" s="42">
        <v>36</v>
      </c>
      <c r="J75" s="54">
        <v>31</v>
      </c>
      <c r="K75" s="43">
        <v>5</v>
      </c>
      <c r="L75" s="42"/>
      <c r="M75" s="55">
        <v>24.332</v>
      </c>
      <c r="N75" s="56">
        <v>0.194656</v>
      </c>
    </row>
    <row r="76" spans="1:14" ht="13.5" customHeight="1">
      <c r="A76" s="108"/>
      <c r="B76" s="109"/>
      <c r="C76" s="110" t="s">
        <v>19</v>
      </c>
      <c r="D76" s="111"/>
      <c r="E76" s="42">
        <v>237.48</v>
      </c>
      <c r="F76" s="42">
        <v>1.03</v>
      </c>
      <c r="G76" s="106"/>
      <c r="H76" s="112" t="s">
        <v>38</v>
      </c>
      <c r="I76" s="104"/>
      <c r="J76" s="106"/>
      <c r="K76" s="113"/>
      <c r="L76" s="106"/>
      <c r="M76" s="105"/>
      <c r="N76" s="105"/>
    </row>
    <row r="77" spans="1:14" s="57" customFormat="1" ht="12.75">
      <c r="A77" s="138"/>
      <c r="B77" s="128" t="s">
        <v>38</v>
      </c>
      <c r="C77" s="139" t="s">
        <v>50</v>
      </c>
      <c r="D77" s="129"/>
      <c r="E77" s="130"/>
      <c r="F77" s="130"/>
      <c r="G77" s="130"/>
      <c r="H77" s="131"/>
      <c r="I77" s="132"/>
      <c r="J77" s="133"/>
      <c r="K77" s="124"/>
      <c r="L77" s="130"/>
      <c r="M77" s="125"/>
      <c r="N77" s="126"/>
    </row>
    <row r="78" spans="1:14" ht="13.5" customHeight="1">
      <c r="A78" s="138"/>
      <c r="B78" s="107"/>
      <c r="C78" s="139" t="s">
        <v>51</v>
      </c>
      <c r="D78" s="3"/>
      <c r="E78" s="134"/>
      <c r="F78" s="134"/>
      <c r="G78" s="134"/>
      <c r="H78" s="134"/>
      <c r="I78" s="134"/>
      <c r="J78" s="134"/>
      <c r="K78" s="135"/>
      <c r="L78" s="134"/>
      <c r="M78" s="134"/>
      <c r="N78" s="107"/>
    </row>
    <row r="79" spans="1:14" s="57" customFormat="1" ht="132">
      <c r="A79" s="153" t="s">
        <v>85</v>
      </c>
      <c r="B79" s="102" t="s">
        <v>46</v>
      </c>
      <c r="C79" s="137" t="s">
        <v>86</v>
      </c>
      <c r="D79" s="58" t="s">
        <v>84</v>
      </c>
      <c r="E79" s="42">
        <v>283.95</v>
      </c>
      <c r="F79" s="42">
        <v>46.47</v>
      </c>
      <c r="G79" s="42"/>
      <c r="H79" s="59" t="s">
        <v>49</v>
      </c>
      <c r="I79" s="42">
        <v>36</v>
      </c>
      <c r="J79" s="54">
        <v>31</v>
      </c>
      <c r="K79" s="43">
        <v>5</v>
      </c>
      <c r="L79" s="42"/>
      <c r="M79" s="55">
        <v>24.332</v>
      </c>
      <c r="N79" s="56">
        <v>0.194656</v>
      </c>
    </row>
    <row r="80" spans="1:14" ht="13.5" customHeight="1">
      <c r="A80" s="108"/>
      <c r="B80" s="109"/>
      <c r="C80" s="110" t="s">
        <v>19</v>
      </c>
      <c r="D80" s="111"/>
      <c r="E80" s="42">
        <v>237.48</v>
      </c>
      <c r="F80" s="42">
        <v>1.03</v>
      </c>
      <c r="G80" s="106"/>
      <c r="H80" s="112" t="s">
        <v>38</v>
      </c>
      <c r="I80" s="104"/>
      <c r="J80" s="106"/>
      <c r="K80" s="113"/>
      <c r="L80" s="106"/>
      <c r="M80" s="105"/>
      <c r="N80" s="105"/>
    </row>
    <row r="81" spans="1:14" s="57" customFormat="1" ht="12.75">
      <c r="A81" s="138"/>
      <c r="B81" s="128" t="s">
        <v>38</v>
      </c>
      <c r="C81" s="139" t="s">
        <v>50</v>
      </c>
      <c r="D81" s="129"/>
      <c r="E81" s="130"/>
      <c r="F81" s="130"/>
      <c r="G81" s="130"/>
      <c r="H81" s="131"/>
      <c r="I81" s="132"/>
      <c r="J81" s="133"/>
      <c r="K81" s="124"/>
      <c r="L81" s="130"/>
      <c r="M81" s="125"/>
      <c r="N81" s="126"/>
    </row>
    <row r="82" spans="1:14" ht="13.5" customHeight="1">
      <c r="A82" s="138"/>
      <c r="B82" s="107"/>
      <c r="C82" s="139" t="s">
        <v>51</v>
      </c>
      <c r="D82" s="3"/>
      <c r="E82" s="134"/>
      <c r="F82" s="134"/>
      <c r="G82" s="134"/>
      <c r="H82" s="134"/>
      <c r="I82" s="134"/>
      <c r="J82" s="134"/>
      <c r="K82" s="135"/>
      <c r="L82" s="134"/>
      <c r="M82" s="134"/>
      <c r="N82" s="107"/>
    </row>
    <row r="83" spans="1:14" ht="12.75" customHeight="1" outlineLevel="1">
      <c r="A83" s="69"/>
      <c r="B83" s="161" t="s">
        <v>15</v>
      </c>
      <c r="C83" s="161"/>
      <c r="D83" s="161"/>
      <c r="E83" s="161"/>
      <c r="F83" s="161"/>
      <c r="H83" s="65"/>
      <c r="I83" s="66">
        <v>402.26</v>
      </c>
      <c r="J83" s="48">
        <v>66.88</v>
      </c>
      <c r="K83" s="44">
        <v>8.86</v>
      </c>
      <c r="L83" s="45">
        <v>326.52</v>
      </c>
      <c r="M83" s="49"/>
      <c r="N83" s="49">
        <v>4.394512</v>
      </c>
    </row>
    <row r="84" spans="1:14" ht="12.75" customHeight="1" outlineLevel="1">
      <c r="A84" s="52"/>
      <c r="B84" s="53"/>
      <c r="C84" s="53"/>
      <c r="D84" s="53"/>
      <c r="E84" s="46"/>
      <c r="F84" s="46"/>
      <c r="G84" s="46"/>
      <c r="H84" s="60"/>
      <c r="I84" s="47"/>
      <c r="J84" s="47"/>
      <c r="K84" s="44">
        <v>0.19</v>
      </c>
      <c r="L84" s="47"/>
      <c r="M84" s="50"/>
      <c r="N84" s="51"/>
    </row>
    <row r="85" spans="1:215" ht="12.75" customHeight="1" outlineLevel="1">
      <c r="A85" s="68"/>
      <c r="B85" s="161" t="s">
        <v>56</v>
      </c>
      <c r="C85" s="161"/>
      <c r="D85" s="161"/>
      <c r="E85" s="161"/>
      <c r="F85" s="161"/>
      <c r="G85" s="161"/>
      <c r="H85" s="162"/>
      <c r="I85" s="48"/>
      <c r="J85" s="48"/>
      <c r="K85" s="103"/>
      <c r="L85" s="48"/>
      <c r="M85" s="49"/>
      <c r="N85" s="49">
        <v>4.394512</v>
      </c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</row>
    <row r="86" spans="1:216" ht="12.75" customHeight="1" outlineLevel="1">
      <c r="A86" s="52"/>
      <c r="B86" s="163"/>
      <c r="C86" s="163"/>
      <c r="D86" s="163"/>
      <c r="E86" s="163"/>
      <c r="F86" s="163"/>
      <c r="G86" s="163"/>
      <c r="H86" s="164"/>
      <c r="I86" s="47"/>
      <c r="J86" s="47"/>
      <c r="K86" s="44"/>
      <c r="L86" s="47"/>
      <c r="M86" s="50"/>
      <c r="N86" s="51"/>
      <c r="HH86" s="67"/>
    </row>
    <row r="87" spans="1:215" ht="12.75" customHeight="1" outlineLevel="1">
      <c r="A87" s="68"/>
      <c r="B87" s="161" t="s">
        <v>87</v>
      </c>
      <c r="C87" s="161"/>
      <c r="D87" s="161"/>
      <c r="E87" s="161"/>
      <c r="F87" s="161"/>
      <c r="G87" s="161"/>
      <c r="H87" s="162"/>
      <c r="I87" s="48">
        <v>-359</v>
      </c>
      <c r="J87" s="48">
        <v>-27</v>
      </c>
      <c r="K87" s="103">
        <v>-6</v>
      </c>
      <c r="L87" s="48">
        <v>-327</v>
      </c>
      <c r="M87" s="49"/>
      <c r="N87" s="49">
        <v>4.394512</v>
      </c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</row>
    <row r="88" spans="1:216" ht="12.75" customHeight="1" outlineLevel="1">
      <c r="A88" s="52"/>
      <c r="B88" s="163"/>
      <c r="C88" s="163"/>
      <c r="D88" s="163"/>
      <c r="E88" s="163"/>
      <c r="F88" s="163"/>
      <c r="G88" s="163"/>
      <c r="H88" s="164"/>
      <c r="I88" s="47"/>
      <c r="J88" s="47"/>
      <c r="K88" s="44"/>
      <c r="L88" s="47"/>
      <c r="M88" s="50"/>
      <c r="N88" s="51"/>
      <c r="HH88" s="67"/>
    </row>
    <row r="89" spans="1:215" ht="12.75" customHeight="1" outlineLevel="1">
      <c r="A89" s="68"/>
      <c r="B89" s="161" t="s">
        <v>58</v>
      </c>
      <c r="C89" s="161"/>
      <c r="D89" s="161"/>
      <c r="E89" s="161"/>
      <c r="F89" s="161"/>
      <c r="G89" s="161"/>
      <c r="H89" s="162"/>
      <c r="I89" s="48">
        <v>705</v>
      </c>
      <c r="J89" s="48">
        <v>659</v>
      </c>
      <c r="K89" s="103">
        <v>46</v>
      </c>
      <c r="L89" s="48"/>
      <c r="M89" s="49"/>
      <c r="N89" s="49">
        <v>4.394512</v>
      </c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</row>
    <row r="90" spans="1:216" ht="12.75" customHeight="1" outlineLevel="1">
      <c r="A90" s="52"/>
      <c r="B90" s="163"/>
      <c r="C90" s="163"/>
      <c r="D90" s="163"/>
      <c r="E90" s="163"/>
      <c r="F90" s="163"/>
      <c r="G90" s="163"/>
      <c r="H90" s="164"/>
      <c r="I90" s="47"/>
      <c r="J90" s="47"/>
      <c r="K90" s="44">
        <v>1</v>
      </c>
      <c r="L90" s="47"/>
      <c r="M90" s="50"/>
      <c r="N90" s="51"/>
      <c r="HH90" s="67"/>
    </row>
    <row r="91" spans="1:216" ht="12.75" customHeight="1" outlineLevel="1">
      <c r="A91" s="140"/>
      <c r="B91" s="92" t="s">
        <v>88</v>
      </c>
      <c r="C91" s="82"/>
      <c r="D91" s="82"/>
      <c r="E91" s="83"/>
      <c r="F91" s="83"/>
      <c r="G91" s="83"/>
      <c r="H91" s="89"/>
      <c r="I91" s="91">
        <v>229</v>
      </c>
      <c r="J91" s="84"/>
      <c r="K91" s="85"/>
      <c r="L91" s="84"/>
      <c r="M91" s="86"/>
      <c r="N91" s="87"/>
      <c r="HH91" s="67"/>
    </row>
    <row r="92" spans="1:216" ht="12.75" customHeight="1" outlineLevel="1">
      <c r="A92" s="140"/>
      <c r="B92" s="92" t="s">
        <v>89</v>
      </c>
      <c r="C92" s="82"/>
      <c r="D92" s="82"/>
      <c r="E92" s="83"/>
      <c r="F92" s="83"/>
      <c r="G92" s="83"/>
      <c r="H92" s="89"/>
      <c r="I92" s="91">
        <v>288</v>
      </c>
      <c r="J92" s="84"/>
      <c r="K92" s="85"/>
      <c r="L92" s="84"/>
      <c r="M92" s="86"/>
      <c r="N92" s="87"/>
      <c r="HH92" s="67"/>
    </row>
    <row r="93" spans="1:216" ht="12.75" customHeight="1" outlineLevel="1">
      <c r="A93" s="140"/>
      <c r="B93" s="92" t="s">
        <v>61</v>
      </c>
      <c r="C93" s="82"/>
      <c r="D93" s="82"/>
      <c r="E93" s="83"/>
      <c r="F93" s="83"/>
      <c r="G93" s="83"/>
      <c r="H93" s="89"/>
      <c r="I93" s="91">
        <v>517</v>
      </c>
      <c r="J93" s="84"/>
      <c r="K93" s="85"/>
      <c r="L93" s="84"/>
      <c r="M93" s="86"/>
      <c r="N93" s="87"/>
      <c r="HH93" s="67"/>
    </row>
    <row r="94" spans="1:216" ht="12.75" customHeight="1" outlineLevel="1">
      <c r="A94" s="154"/>
      <c r="B94" s="92" t="s">
        <v>90</v>
      </c>
      <c r="C94" s="82"/>
      <c r="D94" s="82"/>
      <c r="E94" s="83"/>
      <c r="F94" s="83"/>
      <c r="G94" s="83"/>
      <c r="H94" s="89"/>
      <c r="I94" s="91">
        <v>146</v>
      </c>
      <c r="J94" s="84"/>
      <c r="K94" s="85"/>
      <c r="L94" s="84"/>
      <c r="M94" s="86"/>
      <c r="N94" s="87"/>
      <c r="HH94" s="67"/>
    </row>
    <row r="95" spans="1:216" ht="12.75" customHeight="1" outlineLevel="1">
      <c r="A95" s="154"/>
      <c r="B95" s="92" t="s">
        <v>91</v>
      </c>
      <c r="C95" s="82"/>
      <c r="D95" s="82"/>
      <c r="E95" s="83"/>
      <c r="F95" s="83"/>
      <c r="G95" s="83"/>
      <c r="H95" s="89"/>
      <c r="I95" s="91">
        <v>164</v>
      </c>
      <c r="J95" s="84"/>
      <c r="K95" s="85"/>
      <c r="L95" s="84"/>
      <c r="M95" s="86"/>
      <c r="N95" s="87"/>
      <c r="HH95" s="67"/>
    </row>
    <row r="96" spans="1:216" ht="12.75" customHeight="1" outlineLevel="1">
      <c r="A96" s="154"/>
      <c r="B96" s="92" t="s">
        <v>64</v>
      </c>
      <c r="C96" s="82"/>
      <c r="D96" s="82"/>
      <c r="E96" s="83"/>
      <c r="F96" s="83"/>
      <c r="G96" s="83"/>
      <c r="H96" s="89"/>
      <c r="I96" s="91">
        <v>310</v>
      </c>
      <c r="J96" s="84"/>
      <c r="K96" s="85"/>
      <c r="L96" s="84"/>
      <c r="M96" s="86"/>
      <c r="N96" s="87"/>
      <c r="HH96" s="67"/>
    </row>
    <row r="97" spans="1:216" ht="12.75" customHeight="1" hidden="1" outlineLevel="2">
      <c r="A97" s="141"/>
      <c r="B97" s="142" t="s">
        <v>24</v>
      </c>
      <c r="C97" s="143"/>
      <c r="D97" s="82"/>
      <c r="E97" s="83"/>
      <c r="F97" s="83"/>
      <c r="G97" s="83"/>
      <c r="H97" s="89"/>
      <c r="I97" s="91">
        <v>1532</v>
      </c>
      <c r="J97" s="84"/>
      <c r="K97" s="85"/>
      <c r="L97" s="84"/>
      <c r="M97" s="86"/>
      <c r="N97" s="87"/>
      <c r="HH97" s="67"/>
    </row>
    <row r="98" spans="1:216" ht="12.75" customHeight="1" hidden="1" outlineLevel="2">
      <c r="A98" s="141"/>
      <c r="B98" s="144" t="s">
        <v>25</v>
      </c>
      <c r="C98" s="145"/>
      <c r="D98" s="82"/>
      <c r="E98" s="83"/>
      <c r="F98" s="83"/>
      <c r="G98" s="83"/>
      <c r="H98" s="89"/>
      <c r="I98" s="150"/>
      <c r="J98" s="84"/>
      <c r="K98" s="85"/>
      <c r="L98" s="84"/>
      <c r="M98" s="86"/>
      <c r="N98" s="87"/>
      <c r="HH98" s="67"/>
    </row>
    <row r="99" spans="1:216" ht="12.75" customHeight="1" hidden="1" outlineLevel="2">
      <c r="A99" s="141"/>
      <c r="B99" s="144"/>
      <c r="C99" s="146" t="s">
        <v>65</v>
      </c>
      <c r="D99" s="82"/>
      <c r="E99" s="83"/>
      <c r="F99" s="83"/>
      <c r="G99" s="83"/>
      <c r="H99" s="89"/>
      <c r="I99" s="151">
        <v>740</v>
      </c>
      <c r="J99" s="84"/>
      <c r="K99" s="85"/>
      <c r="L99" s="84"/>
      <c r="M99" s="86"/>
      <c r="N99" s="87"/>
      <c r="HH99" s="67"/>
    </row>
    <row r="100" spans="1:216" ht="12.75" customHeight="1" hidden="1" outlineLevel="2">
      <c r="A100" s="141"/>
      <c r="B100" s="144"/>
      <c r="C100" s="146" t="s">
        <v>66</v>
      </c>
      <c r="D100" s="82"/>
      <c r="E100" s="83"/>
      <c r="F100" s="83"/>
      <c r="G100" s="83"/>
      <c r="H100" s="89"/>
      <c r="I100" s="151">
        <v>792</v>
      </c>
      <c r="J100" s="84"/>
      <c r="K100" s="85"/>
      <c r="L100" s="84"/>
      <c r="M100" s="86"/>
      <c r="N100" s="87"/>
      <c r="HH100" s="67"/>
    </row>
    <row r="101" spans="1:216" ht="4.5" customHeight="1" outlineLevel="1" collapsed="1">
      <c r="A101" s="155"/>
      <c r="B101" s="92"/>
      <c r="C101" s="82"/>
      <c r="D101" s="82"/>
      <c r="E101" s="83"/>
      <c r="F101" s="83"/>
      <c r="G101" s="83"/>
      <c r="H101" s="89"/>
      <c r="I101" s="65"/>
      <c r="J101" s="84"/>
      <c r="K101" s="85"/>
      <c r="L101" s="84"/>
      <c r="M101" s="86"/>
      <c r="N101" s="87"/>
      <c r="HH101" s="67"/>
    </row>
    <row r="102" spans="1:216" ht="12.75" customHeight="1" outlineLevel="1">
      <c r="A102" s="155"/>
      <c r="B102" s="92" t="s">
        <v>16</v>
      </c>
      <c r="C102" s="82"/>
      <c r="D102" s="82"/>
      <c r="E102" s="83"/>
      <c r="F102" s="83"/>
      <c r="G102" s="83"/>
      <c r="H102" s="89"/>
      <c r="I102" s="66">
        <v>1532</v>
      </c>
      <c r="J102" s="84"/>
      <c r="K102" s="85"/>
      <c r="L102" s="84"/>
      <c r="M102" s="86"/>
      <c r="N102" s="87"/>
      <c r="HH102" s="67"/>
    </row>
    <row r="103" spans="1:14" ht="3.75" customHeight="1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</row>
    <row r="104" spans="1:14" ht="12.75">
      <c r="A104" s="29"/>
      <c r="B104" s="95" t="s">
        <v>92</v>
      </c>
      <c r="C104" s="96" t="s">
        <v>93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8"/>
    </row>
    <row r="105" spans="1:14" s="57" customFormat="1" ht="36">
      <c r="A105" s="153" t="s">
        <v>94</v>
      </c>
      <c r="B105" s="102" t="s">
        <v>95</v>
      </c>
      <c r="C105" s="137" t="s">
        <v>96</v>
      </c>
      <c r="D105" s="58">
        <v>1</v>
      </c>
      <c r="E105" s="42">
        <v>42.98</v>
      </c>
      <c r="F105" s="42"/>
      <c r="G105" s="42"/>
      <c r="H105" s="59" t="s">
        <v>97</v>
      </c>
      <c r="I105" s="42">
        <v>457</v>
      </c>
      <c r="J105" s="54">
        <v>457</v>
      </c>
      <c r="K105" s="43"/>
      <c r="L105" s="42"/>
      <c r="M105" s="55">
        <v>0.5777</v>
      </c>
      <c r="N105" s="56">
        <v>0.5777</v>
      </c>
    </row>
    <row r="106" spans="1:14" ht="13.5" customHeight="1">
      <c r="A106" s="108"/>
      <c r="B106" s="109"/>
      <c r="C106" s="110" t="s">
        <v>19</v>
      </c>
      <c r="D106" s="111"/>
      <c r="E106" s="42">
        <v>42.98</v>
      </c>
      <c r="F106" s="42"/>
      <c r="G106" s="106"/>
      <c r="H106" s="112" t="s">
        <v>38</v>
      </c>
      <c r="I106" s="104"/>
      <c r="J106" s="106"/>
      <c r="K106" s="113"/>
      <c r="L106" s="106"/>
      <c r="M106" s="105"/>
      <c r="N106" s="105"/>
    </row>
    <row r="107" spans="1:14" ht="13.5" customHeight="1">
      <c r="A107" s="138"/>
      <c r="B107" s="107"/>
      <c r="C107" s="139"/>
      <c r="D107" s="3"/>
      <c r="E107" s="134"/>
      <c r="F107" s="134"/>
      <c r="G107" s="134"/>
      <c r="H107" s="134"/>
      <c r="I107" s="134"/>
      <c r="J107" s="134"/>
      <c r="K107" s="135"/>
      <c r="L107" s="134"/>
      <c r="M107" s="134"/>
      <c r="N107" s="107"/>
    </row>
    <row r="108" spans="1:14" s="57" customFormat="1" ht="48">
      <c r="A108" s="153" t="s">
        <v>98</v>
      </c>
      <c r="B108" s="102" t="s">
        <v>99</v>
      </c>
      <c r="C108" s="137" t="s">
        <v>100</v>
      </c>
      <c r="D108" s="58">
        <v>1.7</v>
      </c>
      <c r="E108" s="42">
        <v>17.95</v>
      </c>
      <c r="F108" s="42">
        <v>10.26</v>
      </c>
      <c r="G108" s="42"/>
      <c r="H108" s="59" t="s">
        <v>101</v>
      </c>
      <c r="I108" s="42">
        <v>340</v>
      </c>
      <c r="J108" s="54">
        <v>4</v>
      </c>
      <c r="K108" s="43">
        <v>17</v>
      </c>
      <c r="L108" s="42"/>
      <c r="M108" s="55">
        <v>0.289</v>
      </c>
      <c r="N108" s="56">
        <v>0.4913</v>
      </c>
    </row>
    <row r="109" spans="1:14" ht="13.5" customHeight="1">
      <c r="A109" s="108"/>
      <c r="B109" s="109"/>
      <c r="C109" s="110" t="s">
        <v>19</v>
      </c>
      <c r="D109" s="111"/>
      <c r="E109" s="42">
        <v>2.25</v>
      </c>
      <c r="F109" s="42">
        <v>1.15</v>
      </c>
      <c r="G109" s="106"/>
      <c r="H109" s="112" t="s">
        <v>38</v>
      </c>
      <c r="I109" s="104"/>
      <c r="J109" s="106"/>
      <c r="K109" s="113">
        <v>2</v>
      </c>
      <c r="L109" s="106"/>
      <c r="M109" s="105"/>
      <c r="N109" s="105"/>
    </row>
    <row r="110" spans="1:14" ht="13.5" customHeight="1">
      <c r="A110" s="138"/>
      <c r="B110" s="107"/>
      <c r="C110" s="139"/>
      <c r="D110" s="3"/>
      <c r="E110" s="134"/>
      <c r="F110" s="134"/>
      <c r="G110" s="134"/>
      <c r="H110" s="134"/>
      <c r="I110" s="134"/>
      <c r="J110" s="134"/>
      <c r="K110" s="135"/>
      <c r="L110" s="134"/>
      <c r="M110" s="134"/>
      <c r="N110" s="107"/>
    </row>
    <row r="111" spans="1:14" s="57" customFormat="1" ht="48">
      <c r="A111" s="153" t="s">
        <v>102</v>
      </c>
      <c r="B111" s="102" t="s">
        <v>103</v>
      </c>
      <c r="C111" s="137" t="s">
        <v>104</v>
      </c>
      <c r="D111" s="58">
        <v>2.7</v>
      </c>
      <c r="E111" s="42">
        <v>7.64</v>
      </c>
      <c r="F111" s="42">
        <v>7.64</v>
      </c>
      <c r="G111" s="42"/>
      <c r="H111" s="59" t="s">
        <v>105</v>
      </c>
      <c r="I111" s="42">
        <v>197</v>
      </c>
      <c r="J111" s="54"/>
      <c r="K111" s="43">
        <v>197</v>
      </c>
      <c r="L111" s="42"/>
      <c r="M111" s="55"/>
      <c r="N111" s="56"/>
    </row>
    <row r="112" spans="1:14" ht="13.5" customHeight="1">
      <c r="A112" s="108"/>
      <c r="B112" s="109"/>
      <c r="C112" s="110" t="s">
        <v>19</v>
      </c>
      <c r="D112" s="111"/>
      <c r="E112" s="42"/>
      <c r="F112" s="42"/>
      <c r="G112" s="106"/>
      <c r="H112" s="112" t="s">
        <v>38</v>
      </c>
      <c r="I112" s="104"/>
      <c r="J112" s="106"/>
      <c r="K112" s="113"/>
      <c r="L112" s="106"/>
      <c r="M112" s="105"/>
      <c r="N112" s="105"/>
    </row>
    <row r="113" spans="1:14" ht="13.5" customHeight="1">
      <c r="A113" s="138"/>
      <c r="B113" s="107"/>
      <c r="C113" s="139"/>
      <c r="D113" s="3"/>
      <c r="E113" s="134"/>
      <c r="F113" s="134"/>
      <c r="G113" s="134"/>
      <c r="H113" s="134"/>
      <c r="I113" s="134"/>
      <c r="J113" s="134"/>
      <c r="K113" s="135"/>
      <c r="L113" s="134"/>
      <c r="M113" s="134"/>
      <c r="N113" s="107"/>
    </row>
    <row r="114" spans="1:14" ht="12.75" customHeight="1" outlineLevel="1">
      <c r="A114" s="69"/>
      <c r="B114" s="161" t="s">
        <v>15</v>
      </c>
      <c r="C114" s="161"/>
      <c r="D114" s="161"/>
      <c r="E114" s="161"/>
      <c r="F114" s="161"/>
      <c r="H114" s="65"/>
      <c r="I114" s="66">
        <v>94.13</v>
      </c>
      <c r="J114" s="48">
        <v>46.81</v>
      </c>
      <c r="K114" s="44">
        <v>38.07</v>
      </c>
      <c r="L114" s="45"/>
      <c r="M114" s="49"/>
      <c r="N114" s="49">
        <v>1.069</v>
      </c>
    </row>
    <row r="115" spans="1:14" ht="12.75" customHeight="1" outlineLevel="1">
      <c r="A115" s="52"/>
      <c r="B115" s="53"/>
      <c r="C115" s="53"/>
      <c r="D115" s="53"/>
      <c r="E115" s="46"/>
      <c r="F115" s="46"/>
      <c r="G115" s="46"/>
      <c r="H115" s="60"/>
      <c r="I115" s="47"/>
      <c r="J115" s="47"/>
      <c r="K115" s="44">
        <v>1.96</v>
      </c>
      <c r="L115" s="47"/>
      <c r="M115" s="50"/>
      <c r="N115" s="51"/>
    </row>
    <row r="116" spans="1:215" ht="12.75" customHeight="1" outlineLevel="1">
      <c r="A116" s="68"/>
      <c r="B116" s="161" t="s">
        <v>58</v>
      </c>
      <c r="C116" s="161"/>
      <c r="D116" s="161"/>
      <c r="E116" s="161"/>
      <c r="F116" s="161"/>
      <c r="G116" s="161"/>
      <c r="H116" s="162"/>
      <c r="I116" s="48">
        <v>994</v>
      </c>
      <c r="J116" s="48">
        <v>461</v>
      </c>
      <c r="K116" s="103">
        <v>214</v>
      </c>
      <c r="L116" s="48"/>
      <c r="M116" s="49"/>
      <c r="N116" s="49">
        <v>1.069</v>
      </c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</row>
    <row r="117" spans="1:216" ht="12.75" customHeight="1" outlineLevel="1">
      <c r="A117" s="52"/>
      <c r="B117" s="163"/>
      <c r="C117" s="163"/>
      <c r="D117" s="163"/>
      <c r="E117" s="163"/>
      <c r="F117" s="163"/>
      <c r="G117" s="163"/>
      <c r="H117" s="164"/>
      <c r="I117" s="47"/>
      <c r="J117" s="47"/>
      <c r="K117" s="44">
        <v>2</v>
      </c>
      <c r="L117" s="47"/>
      <c r="M117" s="50"/>
      <c r="N117" s="51"/>
      <c r="HH117" s="67"/>
    </row>
    <row r="118" spans="1:216" ht="12.75" customHeight="1" hidden="1" outlineLevel="2">
      <c r="A118" s="141"/>
      <c r="B118" s="142" t="s">
        <v>24</v>
      </c>
      <c r="C118" s="143"/>
      <c r="D118" s="82"/>
      <c r="E118" s="83"/>
      <c r="F118" s="83"/>
      <c r="G118" s="83"/>
      <c r="H118" s="89"/>
      <c r="I118" s="91">
        <v>994</v>
      </c>
      <c r="J118" s="84"/>
      <c r="K118" s="85"/>
      <c r="L118" s="84"/>
      <c r="M118" s="86"/>
      <c r="N118" s="87"/>
      <c r="HH118" s="67"/>
    </row>
    <row r="119" spans="1:216" ht="12.75" customHeight="1" hidden="1" outlineLevel="2">
      <c r="A119" s="141"/>
      <c r="B119" s="144" t="s">
        <v>25</v>
      </c>
      <c r="C119" s="145"/>
      <c r="D119" s="82"/>
      <c r="E119" s="83"/>
      <c r="F119" s="83"/>
      <c r="G119" s="83"/>
      <c r="H119" s="89"/>
      <c r="I119" s="150"/>
      <c r="J119" s="84"/>
      <c r="K119" s="85"/>
      <c r="L119" s="84"/>
      <c r="M119" s="86"/>
      <c r="N119" s="87"/>
      <c r="HH119" s="67"/>
    </row>
    <row r="120" spans="1:216" ht="12.75" customHeight="1" hidden="1" outlineLevel="2">
      <c r="A120" s="141"/>
      <c r="B120" s="144"/>
      <c r="C120" s="146" t="s">
        <v>106</v>
      </c>
      <c r="D120" s="82"/>
      <c r="E120" s="83"/>
      <c r="F120" s="83"/>
      <c r="G120" s="83"/>
      <c r="H120" s="89"/>
      <c r="I120" s="151">
        <v>797</v>
      </c>
      <c r="J120" s="84"/>
      <c r="K120" s="85"/>
      <c r="L120" s="84"/>
      <c r="M120" s="86"/>
      <c r="N120" s="87"/>
      <c r="HH120" s="67"/>
    </row>
    <row r="121" spans="1:216" ht="12.75" customHeight="1" hidden="1" outlineLevel="2">
      <c r="A121" s="141"/>
      <c r="B121" s="144"/>
      <c r="C121" s="146" t="s">
        <v>107</v>
      </c>
      <c r="D121" s="82"/>
      <c r="E121" s="83"/>
      <c r="F121" s="83"/>
      <c r="G121" s="83"/>
      <c r="H121" s="89"/>
      <c r="I121" s="151">
        <v>197</v>
      </c>
      <c r="J121" s="84"/>
      <c r="K121" s="85"/>
      <c r="L121" s="84"/>
      <c r="M121" s="86"/>
      <c r="N121" s="87"/>
      <c r="HH121" s="67"/>
    </row>
    <row r="122" spans="1:216" ht="4.5" customHeight="1" outlineLevel="1" collapsed="1">
      <c r="A122" s="155"/>
      <c r="B122" s="92"/>
      <c r="C122" s="82"/>
      <c r="D122" s="82"/>
      <c r="E122" s="83"/>
      <c r="F122" s="83"/>
      <c r="G122" s="83"/>
      <c r="H122" s="89"/>
      <c r="I122" s="65"/>
      <c r="J122" s="84"/>
      <c r="K122" s="85"/>
      <c r="L122" s="84"/>
      <c r="M122" s="86"/>
      <c r="N122" s="87"/>
      <c r="HH122" s="67"/>
    </row>
    <row r="123" spans="1:216" ht="12.75" customHeight="1" outlineLevel="1">
      <c r="A123" s="155"/>
      <c r="B123" s="92" t="s">
        <v>16</v>
      </c>
      <c r="C123" s="82"/>
      <c r="D123" s="82"/>
      <c r="E123" s="83"/>
      <c r="F123" s="83"/>
      <c r="G123" s="83"/>
      <c r="H123" s="89"/>
      <c r="I123" s="66">
        <v>994</v>
      </c>
      <c r="J123" s="84"/>
      <c r="K123" s="85"/>
      <c r="L123" s="84"/>
      <c r="M123" s="86"/>
      <c r="N123" s="87"/>
      <c r="HH123" s="67"/>
    </row>
    <row r="124" spans="1:14" ht="3.75" customHeight="1">
      <c r="A124" s="9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</row>
    <row r="125" spans="1:14" ht="12.75">
      <c r="A125" s="29"/>
      <c r="B125" s="95" t="s">
        <v>108</v>
      </c>
      <c r="C125" s="96" t="s">
        <v>109</v>
      </c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8"/>
    </row>
    <row r="126" spans="1:14" s="57" customFormat="1" ht="60">
      <c r="A126" s="153" t="s">
        <v>110</v>
      </c>
      <c r="B126" s="102" t="s">
        <v>111</v>
      </c>
      <c r="C126" s="137" t="s">
        <v>112</v>
      </c>
      <c r="D126" s="58">
        <v>0.78</v>
      </c>
      <c r="E126" s="42">
        <v>246.38</v>
      </c>
      <c r="F126" s="42">
        <v>175.15</v>
      </c>
      <c r="G126" s="42"/>
      <c r="H126" s="59" t="s">
        <v>113</v>
      </c>
      <c r="I126" s="42">
        <v>2127</v>
      </c>
      <c r="J126" s="54">
        <v>914</v>
      </c>
      <c r="K126" s="43">
        <v>1213</v>
      </c>
      <c r="L126" s="42"/>
      <c r="M126" s="55">
        <v>8.35</v>
      </c>
      <c r="N126" s="56">
        <v>6.513</v>
      </c>
    </row>
    <row r="127" spans="1:14" ht="13.5" customHeight="1">
      <c r="A127" s="108"/>
      <c r="B127" s="109"/>
      <c r="C127" s="110" t="s">
        <v>19</v>
      </c>
      <c r="D127" s="111"/>
      <c r="E127" s="42">
        <v>71.23</v>
      </c>
      <c r="F127" s="42"/>
      <c r="G127" s="106"/>
      <c r="H127" s="112" t="s">
        <v>38</v>
      </c>
      <c r="I127" s="104"/>
      <c r="J127" s="106"/>
      <c r="K127" s="113"/>
      <c r="L127" s="106"/>
      <c r="M127" s="105"/>
      <c r="N127" s="105"/>
    </row>
    <row r="128" spans="1:14" s="57" customFormat="1" ht="12.75">
      <c r="A128" s="138"/>
      <c r="B128" s="128" t="s">
        <v>38</v>
      </c>
      <c r="C128" s="139" t="s">
        <v>114</v>
      </c>
      <c r="D128" s="129"/>
      <c r="E128" s="130"/>
      <c r="F128" s="130"/>
      <c r="G128" s="130"/>
      <c r="H128" s="131"/>
      <c r="I128" s="132"/>
      <c r="J128" s="133"/>
      <c r="K128" s="124"/>
      <c r="L128" s="130"/>
      <c r="M128" s="125"/>
      <c r="N128" s="126"/>
    </row>
    <row r="129" spans="1:14" ht="13.5" customHeight="1">
      <c r="A129" s="138"/>
      <c r="B129" s="107"/>
      <c r="C129" s="139" t="s">
        <v>115</v>
      </c>
      <c r="D129" s="3"/>
      <c r="E129" s="134"/>
      <c r="F129" s="134"/>
      <c r="G129" s="134"/>
      <c r="H129" s="134"/>
      <c r="I129" s="134"/>
      <c r="J129" s="134"/>
      <c r="K129" s="135"/>
      <c r="L129" s="134"/>
      <c r="M129" s="134"/>
      <c r="N129" s="107"/>
    </row>
    <row r="130" spans="1:14" s="57" customFormat="1" ht="168">
      <c r="A130" s="153" t="s">
        <v>116</v>
      </c>
      <c r="B130" s="102" t="s">
        <v>117</v>
      </c>
      <c r="C130" s="137" t="s">
        <v>118</v>
      </c>
      <c r="D130" s="58" t="s">
        <v>119</v>
      </c>
      <c r="E130" s="42">
        <v>18901.16</v>
      </c>
      <c r="F130" s="42">
        <v>299.59</v>
      </c>
      <c r="G130" s="42">
        <v>17904.58</v>
      </c>
      <c r="H130" s="59" t="s">
        <v>120</v>
      </c>
      <c r="I130" s="42">
        <v>305459</v>
      </c>
      <c r="J130" s="54">
        <v>23507</v>
      </c>
      <c r="K130" s="43">
        <v>5903</v>
      </c>
      <c r="L130" s="42">
        <v>276049</v>
      </c>
      <c r="M130" s="55">
        <v>77.7032</v>
      </c>
      <c r="N130" s="56">
        <v>159.310208768</v>
      </c>
    </row>
    <row r="131" spans="1:14" ht="13.5" customHeight="1">
      <c r="A131" s="108"/>
      <c r="B131" s="109"/>
      <c r="C131" s="110" t="s">
        <v>19</v>
      </c>
      <c r="D131" s="111"/>
      <c r="E131" s="42">
        <v>697</v>
      </c>
      <c r="F131" s="42">
        <v>22.25</v>
      </c>
      <c r="G131" s="106"/>
      <c r="H131" s="112" t="s">
        <v>38</v>
      </c>
      <c r="I131" s="104"/>
      <c r="J131" s="106"/>
      <c r="K131" s="113">
        <v>750</v>
      </c>
      <c r="L131" s="106"/>
      <c r="M131" s="105"/>
      <c r="N131" s="105"/>
    </row>
    <row r="132" spans="1:14" s="57" customFormat="1" ht="12.75">
      <c r="A132" s="138"/>
      <c r="B132" s="128" t="s">
        <v>38</v>
      </c>
      <c r="C132" s="139" t="s">
        <v>50</v>
      </c>
      <c r="D132" s="129"/>
      <c r="E132" s="130"/>
      <c r="F132" s="130"/>
      <c r="G132" s="130"/>
      <c r="H132" s="131"/>
      <c r="I132" s="132"/>
      <c r="J132" s="133"/>
      <c r="K132" s="124"/>
      <c r="L132" s="130"/>
      <c r="M132" s="125"/>
      <c r="N132" s="126"/>
    </row>
    <row r="133" spans="1:14" ht="13.5" customHeight="1">
      <c r="A133" s="138"/>
      <c r="B133" s="107"/>
      <c r="C133" s="139" t="s">
        <v>51</v>
      </c>
      <c r="D133" s="3"/>
      <c r="E133" s="134"/>
      <c r="F133" s="134"/>
      <c r="G133" s="134"/>
      <c r="H133" s="134"/>
      <c r="I133" s="134"/>
      <c r="J133" s="134"/>
      <c r="K133" s="135"/>
      <c r="L133" s="134"/>
      <c r="M133" s="134"/>
      <c r="N133" s="107"/>
    </row>
    <row r="134" spans="1:14" s="57" customFormat="1" ht="48">
      <c r="A134" s="153" t="s">
        <v>121</v>
      </c>
      <c r="B134" s="102" t="s">
        <v>122</v>
      </c>
      <c r="C134" s="137" t="s">
        <v>123</v>
      </c>
      <c r="D134" s="58" t="s">
        <v>124</v>
      </c>
      <c r="E134" s="42">
        <v>167</v>
      </c>
      <c r="F134" s="42"/>
      <c r="G134" s="42">
        <v>167</v>
      </c>
      <c r="H134" s="59" t="s">
        <v>125</v>
      </c>
      <c r="I134" s="42">
        <v>-269324</v>
      </c>
      <c r="J134" s="54"/>
      <c r="K134" s="43"/>
      <c r="L134" s="42">
        <v>-269324</v>
      </c>
      <c r="M134" s="55"/>
      <c r="N134" s="56"/>
    </row>
    <row r="135" spans="1:14" ht="13.5" customHeight="1">
      <c r="A135" s="108"/>
      <c r="B135" s="109"/>
      <c r="C135" s="110" t="s">
        <v>19</v>
      </c>
      <c r="D135" s="111"/>
      <c r="E135" s="42"/>
      <c r="F135" s="42"/>
      <c r="G135" s="106"/>
      <c r="H135" s="112" t="s">
        <v>38</v>
      </c>
      <c r="I135" s="104"/>
      <c r="J135" s="106"/>
      <c r="K135" s="113"/>
      <c r="L135" s="106"/>
      <c r="M135" s="105"/>
      <c r="N135" s="105"/>
    </row>
    <row r="136" spans="1:14" ht="13.5" customHeight="1">
      <c r="A136" s="138"/>
      <c r="B136" s="107"/>
      <c r="C136" s="139"/>
      <c r="D136" s="3"/>
      <c r="E136" s="134"/>
      <c r="F136" s="134"/>
      <c r="G136" s="134"/>
      <c r="H136" s="134"/>
      <c r="I136" s="134"/>
      <c r="J136" s="134"/>
      <c r="K136" s="135"/>
      <c r="L136" s="134"/>
      <c r="M136" s="134"/>
      <c r="N136" s="107"/>
    </row>
    <row r="137" spans="1:14" s="57" customFormat="1" ht="60">
      <c r="A137" s="153" t="s">
        <v>126</v>
      </c>
      <c r="B137" s="102" t="s">
        <v>127</v>
      </c>
      <c r="C137" s="137" t="s">
        <v>128</v>
      </c>
      <c r="D137" s="58" t="s">
        <v>129</v>
      </c>
      <c r="E137" s="42">
        <v>87.83</v>
      </c>
      <c r="F137" s="42"/>
      <c r="G137" s="42">
        <v>87.83</v>
      </c>
      <c r="H137" s="59" t="s">
        <v>113</v>
      </c>
      <c r="I137" s="42">
        <v>674366</v>
      </c>
      <c r="J137" s="54"/>
      <c r="K137" s="43"/>
      <c r="L137" s="42">
        <v>674366</v>
      </c>
      <c r="M137" s="55"/>
      <c r="N137" s="56"/>
    </row>
    <row r="138" spans="1:14" ht="13.5" customHeight="1">
      <c r="A138" s="108"/>
      <c r="B138" s="109"/>
      <c r="C138" s="110" t="s">
        <v>19</v>
      </c>
      <c r="D138" s="111"/>
      <c r="E138" s="42"/>
      <c r="F138" s="42"/>
      <c r="G138" s="106"/>
      <c r="H138" s="112" t="s">
        <v>38</v>
      </c>
      <c r="I138" s="104"/>
      <c r="J138" s="106"/>
      <c r="K138" s="113"/>
      <c r="L138" s="106"/>
      <c r="M138" s="105"/>
      <c r="N138" s="105"/>
    </row>
    <row r="139" spans="1:14" ht="13.5" customHeight="1">
      <c r="A139" s="138"/>
      <c r="B139" s="107"/>
      <c r="C139" s="139"/>
      <c r="D139" s="3"/>
      <c r="E139" s="134"/>
      <c r="F139" s="134"/>
      <c r="G139" s="134"/>
      <c r="H139" s="134"/>
      <c r="I139" s="134"/>
      <c r="J139" s="134"/>
      <c r="K139" s="135"/>
      <c r="L139" s="134"/>
      <c r="M139" s="134"/>
      <c r="N139" s="107"/>
    </row>
    <row r="140" spans="1:14" s="57" customFormat="1" ht="60">
      <c r="A140" s="153" t="s">
        <v>130</v>
      </c>
      <c r="B140" s="102" t="s">
        <v>127</v>
      </c>
      <c r="C140" s="137" t="s">
        <v>131</v>
      </c>
      <c r="D140" s="58">
        <v>111</v>
      </c>
      <c r="E140" s="42">
        <v>57.63</v>
      </c>
      <c r="F140" s="42"/>
      <c r="G140" s="42">
        <v>57.63</v>
      </c>
      <c r="H140" s="59" t="s">
        <v>113</v>
      </c>
      <c r="I140" s="42">
        <v>35695</v>
      </c>
      <c r="J140" s="54"/>
      <c r="K140" s="43"/>
      <c r="L140" s="42">
        <v>35695</v>
      </c>
      <c r="M140" s="55"/>
      <c r="N140" s="56"/>
    </row>
    <row r="141" spans="1:14" ht="13.5" customHeight="1">
      <c r="A141" s="108"/>
      <c r="B141" s="109"/>
      <c r="C141" s="110" t="s">
        <v>19</v>
      </c>
      <c r="D141" s="111"/>
      <c r="E141" s="42"/>
      <c r="F141" s="42"/>
      <c r="G141" s="106"/>
      <c r="H141" s="112" t="s">
        <v>38</v>
      </c>
      <c r="I141" s="104"/>
      <c r="J141" s="106"/>
      <c r="K141" s="113"/>
      <c r="L141" s="106"/>
      <c r="M141" s="105"/>
      <c r="N141" s="105"/>
    </row>
    <row r="142" spans="1:14" ht="13.5" customHeight="1">
      <c r="A142" s="138"/>
      <c r="B142" s="107"/>
      <c r="C142" s="139"/>
      <c r="D142" s="3"/>
      <c r="E142" s="134"/>
      <c r="F142" s="134"/>
      <c r="G142" s="134"/>
      <c r="H142" s="134"/>
      <c r="I142" s="134"/>
      <c r="J142" s="134"/>
      <c r="K142" s="135"/>
      <c r="L142" s="134"/>
      <c r="M142" s="134"/>
      <c r="N142" s="107"/>
    </row>
    <row r="143" spans="1:14" s="57" customFormat="1" ht="132">
      <c r="A143" s="153" t="s">
        <v>132</v>
      </c>
      <c r="B143" s="102" t="s">
        <v>133</v>
      </c>
      <c r="C143" s="137" t="s">
        <v>134</v>
      </c>
      <c r="D143" s="58">
        <v>5.49</v>
      </c>
      <c r="E143" s="42">
        <v>2789.32</v>
      </c>
      <c r="F143" s="42">
        <v>58.3</v>
      </c>
      <c r="G143" s="42">
        <v>2366.27</v>
      </c>
      <c r="H143" s="59" t="s">
        <v>135</v>
      </c>
      <c r="I143" s="42">
        <v>108229</v>
      </c>
      <c r="J143" s="54">
        <v>32940</v>
      </c>
      <c r="K143" s="43">
        <v>3710</v>
      </c>
      <c r="L143" s="42">
        <v>71579</v>
      </c>
      <c r="M143" s="55">
        <v>37.9155</v>
      </c>
      <c r="N143" s="56">
        <v>208.156095</v>
      </c>
    </row>
    <row r="144" spans="1:14" ht="13.5" customHeight="1">
      <c r="A144" s="108"/>
      <c r="B144" s="109"/>
      <c r="C144" s="110" t="s">
        <v>19</v>
      </c>
      <c r="D144" s="111"/>
      <c r="E144" s="42">
        <v>364.75</v>
      </c>
      <c r="F144" s="42">
        <v>2.54</v>
      </c>
      <c r="G144" s="106"/>
      <c r="H144" s="112" t="s">
        <v>38</v>
      </c>
      <c r="I144" s="104"/>
      <c r="J144" s="106"/>
      <c r="K144" s="113">
        <v>229</v>
      </c>
      <c r="L144" s="106"/>
      <c r="M144" s="105"/>
      <c r="N144" s="105"/>
    </row>
    <row r="145" spans="1:14" s="57" customFormat="1" ht="12.75">
      <c r="A145" s="138"/>
      <c r="B145" s="128" t="s">
        <v>38</v>
      </c>
      <c r="C145" s="139" t="s">
        <v>50</v>
      </c>
      <c r="D145" s="129"/>
      <c r="E145" s="130"/>
      <c r="F145" s="130"/>
      <c r="G145" s="130"/>
      <c r="H145" s="131"/>
      <c r="I145" s="132"/>
      <c r="J145" s="133"/>
      <c r="K145" s="124"/>
      <c r="L145" s="130"/>
      <c r="M145" s="125"/>
      <c r="N145" s="126"/>
    </row>
    <row r="146" spans="1:14" ht="13.5" customHeight="1">
      <c r="A146" s="138"/>
      <c r="B146" s="107"/>
      <c r="C146" s="139" t="s">
        <v>51</v>
      </c>
      <c r="D146" s="3"/>
      <c r="E146" s="134"/>
      <c r="F146" s="134"/>
      <c r="G146" s="134"/>
      <c r="H146" s="134"/>
      <c r="I146" s="134"/>
      <c r="J146" s="134"/>
      <c r="K146" s="135"/>
      <c r="L146" s="134"/>
      <c r="M146" s="134"/>
      <c r="N146" s="107"/>
    </row>
    <row r="147" spans="1:14" s="57" customFormat="1" ht="60">
      <c r="A147" s="153" t="s">
        <v>136</v>
      </c>
      <c r="B147" s="102" t="s">
        <v>127</v>
      </c>
      <c r="C147" s="137" t="s">
        <v>137</v>
      </c>
      <c r="D147" s="58">
        <v>105</v>
      </c>
      <c r="E147" s="42">
        <v>60.57</v>
      </c>
      <c r="F147" s="42"/>
      <c r="G147" s="42">
        <v>60.57</v>
      </c>
      <c r="H147" s="59" t="s">
        <v>113</v>
      </c>
      <c r="I147" s="42">
        <v>35488</v>
      </c>
      <c r="J147" s="54"/>
      <c r="K147" s="43"/>
      <c r="L147" s="42">
        <v>35488</v>
      </c>
      <c r="M147" s="55"/>
      <c r="N147" s="56"/>
    </row>
    <row r="148" spans="1:14" ht="13.5" customHeight="1">
      <c r="A148" s="108"/>
      <c r="B148" s="109"/>
      <c r="C148" s="110" t="s">
        <v>19</v>
      </c>
      <c r="D148" s="111"/>
      <c r="E148" s="42"/>
      <c r="F148" s="42"/>
      <c r="G148" s="106"/>
      <c r="H148" s="112" t="s">
        <v>38</v>
      </c>
      <c r="I148" s="104"/>
      <c r="J148" s="106"/>
      <c r="K148" s="113"/>
      <c r="L148" s="106"/>
      <c r="M148" s="105"/>
      <c r="N148" s="105"/>
    </row>
    <row r="149" spans="1:14" ht="13.5" customHeight="1">
      <c r="A149" s="138"/>
      <c r="B149" s="107"/>
      <c r="C149" s="139"/>
      <c r="D149" s="3"/>
      <c r="E149" s="134"/>
      <c r="F149" s="134"/>
      <c r="G149" s="134"/>
      <c r="H149" s="134"/>
      <c r="I149" s="134"/>
      <c r="J149" s="134"/>
      <c r="K149" s="135"/>
      <c r="L149" s="134"/>
      <c r="M149" s="134"/>
      <c r="N149" s="107"/>
    </row>
    <row r="150" spans="1:14" s="57" customFormat="1" ht="60">
      <c r="A150" s="153" t="s">
        <v>138</v>
      </c>
      <c r="B150" s="102" t="s">
        <v>139</v>
      </c>
      <c r="C150" s="137" t="s">
        <v>140</v>
      </c>
      <c r="D150" s="58">
        <v>105</v>
      </c>
      <c r="E150" s="42">
        <v>47.13</v>
      </c>
      <c r="F150" s="42"/>
      <c r="G150" s="42">
        <v>47.13</v>
      </c>
      <c r="H150" s="59" t="s">
        <v>113</v>
      </c>
      <c r="I150" s="42">
        <v>27613</v>
      </c>
      <c r="J150" s="54"/>
      <c r="K150" s="43"/>
      <c r="L150" s="42">
        <v>27613</v>
      </c>
      <c r="M150" s="55"/>
      <c r="N150" s="56"/>
    </row>
    <row r="151" spans="1:14" ht="13.5" customHeight="1">
      <c r="A151" s="108"/>
      <c r="B151" s="109"/>
      <c r="C151" s="110" t="s">
        <v>19</v>
      </c>
      <c r="D151" s="111"/>
      <c r="E151" s="42"/>
      <c r="F151" s="42"/>
      <c r="G151" s="106"/>
      <c r="H151" s="112" t="s">
        <v>38</v>
      </c>
      <c r="I151" s="104"/>
      <c r="J151" s="106"/>
      <c r="K151" s="113"/>
      <c r="L151" s="106"/>
      <c r="M151" s="105"/>
      <c r="N151" s="105"/>
    </row>
    <row r="152" spans="1:14" ht="13.5" customHeight="1">
      <c r="A152" s="138"/>
      <c r="B152" s="107"/>
      <c r="C152" s="139"/>
      <c r="D152" s="3"/>
      <c r="E152" s="134"/>
      <c r="F152" s="134"/>
      <c r="G152" s="134"/>
      <c r="H152" s="134"/>
      <c r="I152" s="134"/>
      <c r="J152" s="134"/>
      <c r="K152" s="135"/>
      <c r="L152" s="134"/>
      <c r="M152" s="134"/>
      <c r="N152" s="107"/>
    </row>
    <row r="153" spans="1:14" s="57" customFormat="1" ht="60">
      <c r="A153" s="153" t="s">
        <v>141</v>
      </c>
      <c r="B153" s="102" t="s">
        <v>142</v>
      </c>
      <c r="C153" s="137" t="s">
        <v>143</v>
      </c>
      <c r="D153" s="58">
        <v>38</v>
      </c>
      <c r="E153" s="42">
        <v>29.93</v>
      </c>
      <c r="F153" s="42"/>
      <c r="G153" s="42">
        <v>29.93</v>
      </c>
      <c r="H153" s="59" t="s">
        <v>113</v>
      </c>
      <c r="I153" s="42">
        <v>6346</v>
      </c>
      <c r="J153" s="54"/>
      <c r="K153" s="43"/>
      <c r="L153" s="42">
        <v>6346</v>
      </c>
      <c r="M153" s="55"/>
      <c r="N153" s="56"/>
    </row>
    <row r="154" spans="1:14" ht="13.5" customHeight="1">
      <c r="A154" s="108"/>
      <c r="B154" s="109"/>
      <c r="C154" s="110" t="s">
        <v>19</v>
      </c>
      <c r="D154" s="111"/>
      <c r="E154" s="42"/>
      <c r="F154" s="42"/>
      <c r="G154" s="106"/>
      <c r="H154" s="112" t="s">
        <v>38</v>
      </c>
      <c r="I154" s="104"/>
      <c r="J154" s="106"/>
      <c r="K154" s="113"/>
      <c r="L154" s="106"/>
      <c r="M154" s="105"/>
      <c r="N154" s="105"/>
    </row>
    <row r="155" spans="1:14" ht="13.5" customHeight="1">
      <c r="A155" s="138"/>
      <c r="B155" s="107"/>
      <c r="C155" s="139"/>
      <c r="D155" s="3"/>
      <c r="E155" s="134"/>
      <c r="F155" s="134"/>
      <c r="G155" s="134"/>
      <c r="H155" s="134"/>
      <c r="I155" s="134"/>
      <c r="J155" s="134"/>
      <c r="K155" s="135"/>
      <c r="L155" s="134"/>
      <c r="M155" s="134"/>
      <c r="N155" s="107"/>
    </row>
    <row r="156" spans="1:14" s="57" customFormat="1" ht="60">
      <c r="A156" s="153" t="s">
        <v>144</v>
      </c>
      <c r="B156" s="102" t="s">
        <v>145</v>
      </c>
      <c r="C156" s="137" t="s">
        <v>146</v>
      </c>
      <c r="D156" s="58">
        <v>76</v>
      </c>
      <c r="E156" s="42">
        <v>32.73</v>
      </c>
      <c r="F156" s="42"/>
      <c r="G156" s="42">
        <v>32.73</v>
      </c>
      <c r="H156" s="59" t="s">
        <v>113</v>
      </c>
      <c r="I156" s="42">
        <v>13880</v>
      </c>
      <c r="J156" s="54"/>
      <c r="K156" s="43"/>
      <c r="L156" s="42">
        <v>13880</v>
      </c>
      <c r="M156" s="55"/>
      <c r="N156" s="56"/>
    </row>
    <row r="157" spans="1:14" ht="13.5" customHeight="1">
      <c r="A157" s="108"/>
      <c r="B157" s="109"/>
      <c r="C157" s="110" t="s">
        <v>19</v>
      </c>
      <c r="D157" s="111"/>
      <c r="E157" s="42"/>
      <c r="F157" s="42"/>
      <c r="G157" s="106"/>
      <c r="H157" s="112" t="s">
        <v>38</v>
      </c>
      <c r="I157" s="104"/>
      <c r="J157" s="106"/>
      <c r="K157" s="113"/>
      <c r="L157" s="106"/>
      <c r="M157" s="105"/>
      <c r="N157" s="105"/>
    </row>
    <row r="158" spans="1:14" ht="13.5" customHeight="1">
      <c r="A158" s="138"/>
      <c r="B158" s="107"/>
      <c r="C158" s="139"/>
      <c r="D158" s="3"/>
      <c r="E158" s="134"/>
      <c r="F158" s="134"/>
      <c r="G158" s="134"/>
      <c r="H158" s="134"/>
      <c r="I158" s="134"/>
      <c r="J158" s="134"/>
      <c r="K158" s="135"/>
      <c r="L158" s="134"/>
      <c r="M158" s="134"/>
      <c r="N158" s="107"/>
    </row>
    <row r="159" spans="1:14" s="57" customFormat="1" ht="60">
      <c r="A159" s="153" t="s">
        <v>147</v>
      </c>
      <c r="B159" s="102" t="s">
        <v>127</v>
      </c>
      <c r="C159" s="137" t="s">
        <v>148</v>
      </c>
      <c r="D159" s="58">
        <v>38</v>
      </c>
      <c r="E159" s="42">
        <v>601.43</v>
      </c>
      <c r="F159" s="42"/>
      <c r="G159" s="42">
        <v>601.43</v>
      </c>
      <c r="H159" s="59" t="s">
        <v>113</v>
      </c>
      <c r="I159" s="42">
        <v>127527</v>
      </c>
      <c r="J159" s="54"/>
      <c r="K159" s="43"/>
      <c r="L159" s="42">
        <v>127527</v>
      </c>
      <c r="M159" s="55"/>
      <c r="N159" s="56"/>
    </row>
    <row r="160" spans="1:14" ht="13.5" customHeight="1">
      <c r="A160" s="108"/>
      <c r="B160" s="109"/>
      <c r="C160" s="110" t="s">
        <v>19</v>
      </c>
      <c r="D160" s="111"/>
      <c r="E160" s="42"/>
      <c r="F160" s="42"/>
      <c r="G160" s="106"/>
      <c r="H160" s="112" t="s">
        <v>38</v>
      </c>
      <c r="I160" s="104"/>
      <c r="J160" s="106"/>
      <c r="K160" s="113"/>
      <c r="L160" s="106"/>
      <c r="M160" s="105"/>
      <c r="N160" s="105"/>
    </row>
    <row r="161" spans="1:14" ht="13.5" customHeight="1">
      <c r="A161" s="138"/>
      <c r="B161" s="107"/>
      <c r="C161" s="139"/>
      <c r="D161" s="3"/>
      <c r="E161" s="134"/>
      <c r="F161" s="134"/>
      <c r="G161" s="134"/>
      <c r="H161" s="134"/>
      <c r="I161" s="134"/>
      <c r="J161" s="134"/>
      <c r="K161" s="135"/>
      <c r="L161" s="134"/>
      <c r="M161" s="134"/>
      <c r="N161" s="107"/>
    </row>
    <row r="162" spans="1:14" s="57" customFormat="1" ht="60">
      <c r="A162" s="153" t="s">
        <v>149</v>
      </c>
      <c r="B162" s="102" t="s">
        <v>127</v>
      </c>
      <c r="C162" s="137" t="s">
        <v>150</v>
      </c>
      <c r="D162" s="58">
        <v>8</v>
      </c>
      <c r="E162" s="42">
        <v>121.75</v>
      </c>
      <c r="F162" s="42"/>
      <c r="G162" s="42">
        <v>121.75</v>
      </c>
      <c r="H162" s="59" t="s">
        <v>113</v>
      </c>
      <c r="I162" s="42">
        <v>5435</v>
      </c>
      <c r="J162" s="54"/>
      <c r="K162" s="43"/>
      <c r="L162" s="42">
        <v>5435</v>
      </c>
      <c r="M162" s="55"/>
      <c r="N162" s="56"/>
    </row>
    <row r="163" spans="1:14" ht="13.5" customHeight="1">
      <c r="A163" s="108"/>
      <c r="B163" s="109"/>
      <c r="C163" s="110" t="s">
        <v>19</v>
      </c>
      <c r="D163" s="111"/>
      <c r="E163" s="42"/>
      <c r="F163" s="42"/>
      <c r="G163" s="106"/>
      <c r="H163" s="112" t="s">
        <v>38</v>
      </c>
      <c r="I163" s="104"/>
      <c r="J163" s="106"/>
      <c r="K163" s="113"/>
      <c r="L163" s="106"/>
      <c r="M163" s="105"/>
      <c r="N163" s="105"/>
    </row>
    <row r="164" spans="1:14" ht="13.5" customHeight="1">
      <c r="A164" s="138"/>
      <c r="B164" s="107"/>
      <c r="C164" s="139"/>
      <c r="D164" s="3"/>
      <c r="E164" s="134"/>
      <c r="F164" s="134"/>
      <c r="G164" s="134"/>
      <c r="H164" s="134"/>
      <c r="I164" s="134"/>
      <c r="J164" s="134"/>
      <c r="K164" s="135"/>
      <c r="L164" s="134"/>
      <c r="M164" s="134"/>
      <c r="N164" s="107"/>
    </row>
    <row r="165" spans="1:14" s="57" customFormat="1" ht="132">
      <c r="A165" s="153" t="s">
        <v>151</v>
      </c>
      <c r="B165" s="102" t="s">
        <v>152</v>
      </c>
      <c r="C165" s="137" t="s">
        <v>153</v>
      </c>
      <c r="D165" s="58" t="s">
        <v>154</v>
      </c>
      <c r="E165" s="42">
        <v>4029.29</v>
      </c>
      <c r="F165" s="42">
        <v>145.21</v>
      </c>
      <c r="G165" s="42">
        <v>3201.32</v>
      </c>
      <c r="H165" s="59" t="s">
        <v>49</v>
      </c>
      <c r="I165" s="42">
        <v>24858</v>
      </c>
      <c r="J165" s="54">
        <v>12467</v>
      </c>
      <c r="K165" s="43">
        <v>2050</v>
      </c>
      <c r="L165" s="42">
        <v>10341</v>
      </c>
      <c r="M165" s="55">
        <v>69.9545</v>
      </c>
      <c r="N165" s="56">
        <v>77.649495</v>
      </c>
    </row>
    <row r="166" spans="1:14" ht="13.5" customHeight="1">
      <c r="A166" s="108"/>
      <c r="B166" s="109"/>
      <c r="C166" s="110" t="s">
        <v>19</v>
      </c>
      <c r="D166" s="111"/>
      <c r="E166" s="42">
        <v>682.75</v>
      </c>
      <c r="F166" s="42">
        <v>3.21</v>
      </c>
      <c r="G166" s="106"/>
      <c r="H166" s="112" t="s">
        <v>38</v>
      </c>
      <c r="I166" s="104"/>
      <c r="J166" s="106"/>
      <c r="K166" s="113">
        <v>59</v>
      </c>
      <c r="L166" s="106"/>
      <c r="M166" s="105"/>
      <c r="N166" s="105"/>
    </row>
    <row r="167" spans="1:14" s="57" customFormat="1" ht="12.75">
      <c r="A167" s="138"/>
      <c r="B167" s="128" t="s">
        <v>38</v>
      </c>
      <c r="C167" s="139" t="s">
        <v>50</v>
      </c>
      <c r="D167" s="129"/>
      <c r="E167" s="130"/>
      <c r="F167" s="130"/>
      <c r="G167" s="130"/>
      <c r="H167" s="131"/>
      <c r="I167" s="132"/>
      <c r="J167" s="133"/>
      <c r="K167" s="124"/>
      <c r="L167" s="130"/>
      <c r="M167" s="125"/>
      <c r="N167" s="126"/>
    </row>
    <row r="168" spans="1:14" ht="13.5" customHeight="1">
      <c r="A168" s="138"/>
      <c r="B168" s="107"/>
      <c r="C168" s="139" t="s">
        <v>51</v>
      </c>
      <c r="D168" s="3"/>
      <c r="E168" s="134"/>
      <c r="F168" s="134"/>
      <c r="G168" s="134"/>
      <c r="H168" s="134"/>
      <c r="I168" s="134"/>
      <c r="J168" s="134"/>
      <c r="K168" s="135"/>
      <c r="L168" s="134"/>
      <c r="M168" s="134"/>
      <c r="N168" s="107"/>
    </row>
    <row r="169" spans="1:14" s="57" customFormat="1" ht="132">
      <c r="A169" s="153" t="s">
        <v>155</v>
      </c>
      <c r="B169" s="102" t="s">
        <v>156</v>
      </c>
      <c r="C169" s="137" t="s">
        <v>157</v>
      </c>
      <c r="D169" s="58">
        <v>0.83</v>
      </c>
      <c r="E169" s="42">
        <v>4984.71</v>
      </c>
      <c r="F169" s="42">
        <v>145.21</v>
      </c>
      <c r="G169" s="42">
        <v>4156.74</v>
      </c>
      <c r="H169" s="59" t="s">
        <v>55</v>
      </c>
      <c r="I169" s="42">
        <v>29727</v>
      </c>
      <c r="J169" s="54">
        <v>9322</v>
      </c>
      <c r="K169" s="43">
        <v>1533</v>
      </c>
      <c r="L169" s="42">
        <v>18872</v>
      </c>
      <c r="M169" s="55">
        <v>69.9545</v>
      </c>
      <c r="N169" s="56">
        <v>58.062235</v>
      </c>
    </row>
    <row r="170" spans="1:14" ht="13.5" customHeight="1">
      <c r="A170" s="108"/>
      <c r="B170" s="109"/>
      <c r="C170" s="110" t="s">
        <v>19</v>
      </c>
      <c r="D170" s="111"/>
      <c r="E170" s="42">
        <v>682.75</v>
      </c>
      <c r="F170" s="42">
        <v>3.21</v>
      </c>
      <c r="G170" s="106"/>
      <c r="H170" s="112" t="s">
        <v>38</v>
      </c>
      <c r="I170" s="104"/>
      <c r="J170" s="106"/>
      <c r="K170" s="113">
        <v>44</v>
      </c>
      <c r="L170" s="106"/>
      <c r="M170" s="105"/>
      <c r="N170" s="105"/>
    </row>
    <row r="171" spans="1:14" s="57" customFormat="1" ht="12.75">
      <c r="A171" s="138"/>
      <c r="B171" s="128" t="s">
        <v>38</v>
      </c>
      <c r="C171" s="139" t="s">
        <v>50</v>
      </c>
      <c r="D171" s="129"/>
      <c r="E171" s="130"/>
      <c r="F171" s="130"/>
      <c r="G171" s="130"/>
      <c r="H171" s="131"/>
      <c r="I171" s="132"/>
      <c r="J171" s="133"/>
      <c r="K171" s="124"/>
      <c r="L171" s="130"/>
      <c r="M171" s="125"/>
      <c r="N171" s="126"/>
    </row>
    <row r="172" spans="1:14" ht="13.5" customHeight="1">
      <c r="A172" s="138"/>
      <c r="B172" s="107"/>
      <c r="C172" s="139" t="s">
        <v>51</v>
      </c>
      <c r="D172" s="3"/>
      <c r="E172" s="134"/>
      <c r="F172" s="134"/>
      <c r="G172" s="134"/>
      <c r="H172" s="134"/>
      <c r="I172" s="134"/>
      <c r="J172" s="134"/>
      <c r="K172" s="135"/>
      <c r="L172" s="134"/>
      <c r="M172" s="134"/>
      <c r="N172" s="107"/>
    </row>
    <row r="173" spans="1:14" s="57" customFormat="1" ht="132">
      <c r="A173" s="153" t="s">
        <v>158</v>
      </c>
      <c r="B173" s="102" t="s">
        <v>159</v>
      </c>
      <c r="C173" s="137" t="s">
        <v>160</v>
      </c>
      <c r="D173" s="58">
        <v>0.64</v>
      </c>
      <c r="E173" s="42">
        <v>6337.99</v>
      </c>
      <c r="F173" s="42">
        <v>174.86</v>
      </c>
      <c r="G173" s="42">
        <v>5353.21</v>
      </c>
      <c r="H173" s="59" t="s">
        <v>82</v>
      </c>
      <c r="I173" s="42">
        <v>29498</v>
      </c>
      <c r="J173" s="54">
        <v>8527</v>
      </c>
      <c r="K173" s="43">
        <v>1443</v>
      </c>
      <c r="L173" s="42">
        <v>19529</v>
      </c>
      <c r="M173" s="55">
        <v>82.984</v>
      </c>
      <c r="N173" s="56">
        <v>53.10976</v>
      </c>
    </row>
    <row r="174" spans="1:14" ht="13.5" customHeight="1">
      <c r="A174" s="108"/>
      <c r="B174" s="109"/>
      <c r="C174" s="110" t="s">
        <v>19</v>
      </c>
      <c r="D174" s="111"/>
      <c r="E174" s="42">
        <v>809.92</v>
      </c>
      <c r="F174" s="42">
        <v>3.89</v>
      </c>
      <c r="G174" s="106"/>
      <c r="H174" s="112" t="s">
        <v>38</v>
      </c>
      <c r="I174" s="104"/>
      <c r="J174" s="106"/>
      <c r="K174" s="113">
        <v>41</v>
      </c>
      <c r="L174" s="106"/>
      <c r="M174" s="105"/>
      <c r="N174" s="105"/>
    </row>
    <row r="175" spans="1:14" s="57" customFormat="1" ht="12.75">
      <c r="A175" s="138"/>
      <c r="B175" s="128" t="s">
        <v>38</v>
      </c>
      <c r="C175" s="139" t="s">
        <v>50</v>
      </c>
      <c r="D175" s="129"/>
      <c r="E175" s="130"/>
      <c r="F175" s="130"/>
      <c r="G175" s="130"/>
      <c r="H175" s="131"/>
      <c r="I175" s="132"/>
      <c r="J175" s="133"/>
      <c r="K175" s="124"/>
      <c r="L175" s="130"/>
      <c r="M175" s="125"/>
      <c r="N175" s="126"/>
    </row>
    <row r="176" spans="1:14" ht="13.5" customHeight="1">
      <c r="A176" s="138"/>
      <c r="B176" s="107"/>
      <c r="C176" s="139" t="s">
        <v>51</v>
      </c>
      <c r="D176" s="3"/>
      <c r="E176" s="134"/>
      <c r="F176" s="134"/>
      <c r="G176" s="134"/>
      <c r="H176" s="134"/>
      <c r="I176" s="134"/>
      <c r="J176" s="134"/>
      <c r="K176" s="135"/>
      <c r="L176" s="134"/>
      <c r="M176" s="134"/>
      <c r="N176" s="107"/>
    </row>
    <row r="177" spans="1:14" s="57" customFormat="1" ht="36">
      <c r="A177" s="153" t="s">
        <v>161</v>
      </c>
      <c r="B177" s="102" t="s">
        <v>162</v>
      </c>
      <c r="C177" s="137" t="s">
        <v>163</v>
      </c>
      <c r="D177" s="58">
        <v>256.8</v>
      </c>
      <c r="E177" s="42">
        <v>11.99</v>
      </c>
      <c r="F177" s="42"/>
      <c r="G177" s="42">
        <v>11.99</v>
      </c>
      <c r="H177" s="59" t="s">
        <v>164</v>
      </c>
      <c r="I177" s="42">
        <v>10102</v>
      </c>
      <c r="J177" s="54"/>
      <c r="K177" s="43"/>
      <c r="L177" s="42">
        <v>10102</v>
      </c>
      <c r="M177" s="55"/>
      <c r="N177" s="56"/>
    </row>
    <row r="178" spans="1:14" ht="13.5" customHeight="1">
      <c r="A178" s="108"/>
      <c r="B178" s="109"/>
      <c r="C178" s="110" t="s">
        <v>19</v>
      </c>
      <c r="D178" s="111"/>
      <c r="E178" s="42"/>
      <c r="F178" s="42"/>
      <c r="G178" s="106"/>
      <c r="H178" s="112" t="s">
        <v>38</v>
      </c>
      <c r="I178" s="104"/>
      <c r="J178" s="106"/>
      <c r="K178" s="113"/>
      <c r="L178" s="106"/>
      <c r="M178" s="105"/>
      <c r="N178" s="105"/>
    </row>
    <row r="179" spans="1:14" ht="13.5" customHeight="1">
      <c r="A179" s="138"/>
      <c r="B179" s="107"/>
      <c r="C179" s="139"/>
      <c r="D179" s="3"/>
      <c r="E179" s="134"/>
      <c r="F179" s="134"/>
      <c r="G179" s="134"/>
      <c r="H179" s="134"/>
      <c r="I179" s="134"/>
      <c r="J179" s="134"/>
      <c r="K179" s="135"/>
      <c r="L179" s="134"/>
      <c r="M179" s="134"/>
      <c r="N179" s="107"/>
    </row>
    <row r="180" spans="1:14" s="57" customFormat="1" ht="132">
      <c r="A180" s="153" t="s">
        <v>165</v>
      </c>
      <c r="B180" s="102" t="s">
        <v>166</v>
      </c>
      <c r="C180" s="137" t="s">
        <v>167</v>
      </c>
      <c r="D180" s="58" t="s">
        <v>168</v>
      </c>
      <c r="E180" s="42">
        <v>126.99</v>
      </c>
      <c r="F180" s="42">
        <v>55.64</v>
      </c>
      <c r="G180" s="42">
        <v>4.28</v>
      </c>
      <c r="H180" s="59" t="s">
        <v>169</v>
      </c>
      <c r="I180" s="42">
        <v>8726</v>
      </c>
      <c r="J180" s="54">
        <v>8197</v>
      </c>
      <c r="K180" s="43">
        <v>294</v>
      </c>
      <c r="L180" s="42">
        <v>236</v>
      </c>
      <c r="M180" s="55">
        <v>5.7615</v>
      </c>
      <c r="N180" s="56">
        <v>42.807945</v>
      </c>
    </row>
    <row r="181" spans="1:14" ht="13.5" customHeight="1">
      <c r="A181" s="108"/>
      <c r="B181" s="109"/>
      <c r="C181" s="110" t="s">
        <v>19</v>
      </c>
      <c r="D181" s="111"/>
      <c r="E181" s="42">
        <v>67.07</v>
      </c>
      <c r="F181" s="42"/>
      <c r="G181" s="106"/>
      <c r="H181" s="112" t="s">
        <v>38</v>
      </c>
      <c r="I181" s="104"/>
      <c r="J181" s="106"/>
      <c r="K181" s="113"/>
      <c r="L181" s="106"/>
      <c r="M181" s="105"/>
      <c r="N181" s="105"/>
    </row>
    <row r="182" spans="1:14" s="57" customFormat="1" ht="12.75">
      <c r="A182" s="138"/>
      <c r="B182" s="128" t="s">
        <v>38</v>
      </c>
      <c r="C182" s="139" t="s">
        <v>50</v>
      </c>
      <c r="D182" s="129"/>
      <c r="E182" s="130"/>
      <c r="F182" s="130"/>
      <c r="G182" s="130"/>
      <c r="H182" s="131"/>
      <c r="I182" s="132"/>
      <c r="J182" s="133"/>
      <c r="K182" s="124"/>
      <c r="L182" s="130"/>
      <c r="M182" s="125"/>
      <c r="N182" s="126"/>
    </row>
    <row r="183" spans="1:14" ht="13.5" customHeight="1">
      <c r="A183" s="138"/>
      <c r="B183" s="107"/>
      <c r="C183" s="139" t="s">
        <v>51</v>
      </c>
      <c r="D183" s="3"/>
      <c r="E183" s="134"/>
      <c r="F183" s="134"/>
      <c r="G183" s="134"/>
      <c r="H183" s="134"/>
      <c r="I183" s="134"/>
      <c r="J183" s="134"/>
      <c r="K183" s="135"/>
      <c r="L183" s="134"/>
      <c r="M183" s="134"/>
      <c r="N183" s="107"/>
    </row>
    <row r="184" spans="1:14" s="57" customFormat="1" ht="132">
      <c r="A184" s="153" t="s">
        <v>170</v>
      </c>
      <c r="B184" s="102" t="s">
        <v>171</v>
      </c>
      <c r="C184" s="137" t="s">
        <v>172</v>
      </c>
      <c r="D184" s="58" t="s">
        <v>173</v>
      </c>
      <c r="E184" s="42">
        <v>133.82</v>
      </c>
      <c r="F184" s="42">
        <v>55.64</v>
      </c>
      <c r="G184" s="42">
        <v>11.11</v>
      </c>
      <c r="H184" s="59" t="s">
        <v>174</v>
      </c>
      <c r="I184" s="42">
        <v>802</v>
      </c>
      <c r="J184" s="54">
        <v>706</v>
      </c>
      <c r="K184" s="43">
        <v>25</v>
      </c>
      <c r="L184" s="42">
        <v>70</v>
      </c>
      <c r="M184" s="55">
        <v>5.7615</v>
      </c>
      <c r="N184" s="56">
        <v>3.68736</v>
      </c>
    </row>
    <row r="185" spans="1:14" ht="13.5" customHeight="1">
      <c r="A185" s="108"/>
      <c r="B185" s="109"/>
      <c r="C185" s="110" t="s">
        <v>19</v>
      </c>
      <c r="D185" s="111"/>
      <c r="E185" s="42">
        <v>67.07</v>
      </c>
      <c r="F185" s="42"/>
      <c r="G185" s="106"/>
      <c r="H185" s="112" t="s">
        <v>38</v>
      </c>
      <c r="I185" s="104"/>
      <c r="J185" s="106"/>
      <c r="K185" s="113"/>
      <c r="L185" s="106"/>
      <c r="M185" s="105"/>
      <c r="N185" s="105"/>
    </row>
    <row r="186" spans="1:14" s="57" customFormat="1" ht="12.75">
      <c r="A186" s="138"/>
      <c r="B186" s="128" t="s">
        <v>38</v>
      </c>
      <c r="C186" s="139" t="s">
        <v>50</v>
      </c>
      <c r="D186" s="129"/>
      <c r="E186" s="130"/>
      <c r="F186" s="130"/>
      <c r="G186" s="130"/>
      <c r="H186" s="131"/>
      <c r="I186" s="132"/>
      <c r="J186" s="133"/>
      <c r="K186" s="124"/>
      <c r="L186" s="130"/>
      <c r="M186" s="125"/>
      <c r="N186" s="126"/>
    </row>
    <row r="187" spans="1:14" ht="13.5" customHeight="1">
      <c r="A187" s="138"/>
      <c r="B187" s="107"/>
      <c r="C187" s="139" t="s">
        <v>51</v>
      </c>
      <c r="D187" s="3"/>
      <c r="E187" s="134"/>
      <c r="F187" s="134"/>
      <c r="G187" s="134"/>
      <c r="H187" s="134"/>
      <c r="I187" s="134"/>
      <c r="J187" s="134"/>
      <c r="K187" s="135"/>
      <c r="L187" s="134"/>
      <c r="M187" s="134"/>
      <c r="N187" s="107"/>
    </row>
    <row r="188" spans="1:14" s="57" customFormat="1" ht="120">
      <c r="A188" s="153" t="s">
        <v>175</v>
      </c>
      <c r="B188" s="102" t="s">
        <v>176</v>
      </c>
      <c r="C188" s="137" t="s">
        <v>177</v>
      </c>
      <c r="D188" s="58">
        <v>0.622</v>
      </c>
      <c r="E188" s="42">
        <v>279.54</v>
      </c>
      <c r="F188" s="42">
        <v>11.79</v>
      </c>
      <c r="G188" s="42">
        <v>202.72</v>
      </c>
      <c r="H188" s="59" t="s">
        <v>178</v>
      </c>
      <c r="I188" s="42">
        <v>1283</v>
      </c>
      <c r="J188" s="54">
        <v>665</v>
      </c>
      <c r="K188" s="43">
        <v>79</v>
      </c>
      <c r="L188" s="42">
        <v>538</v>
      </c>
      <c r="M188" s="55">
        <v>6.1065</v>
      </c>
      <c r="N188" s="56">
        <v>3.798243</v>
      </c>
    </row>
    <row r="189" spans="1:14" ht="13.5" customHeight="1">
      <c r="A189" s="108"/>
      <c r="B189" s="109"/>
      <c r="C189" s="110" t="s">
        <v>19</v>
      </c>
      <c r="D189" s="111"/>
      <c r="E189" s="42">
        <v>65.03</v>
      </c>
      <c r="F189" s="42">
        <v>0.13</v>
      </c>
      <c r="G189" s="106"/>
      <c r="H189" s="112" t="s">
        <v>38</v>
      </c>
      <c r="I189" s="104"/>
      <c r="J189" s="106"/>
      <c r="K189" s="113">
        <v>1</v>
      </c>
      <c r="L189" s="106"/>
      <c r="M189" s="105"/>
      <c r="N189" s="105"/>
    </row>
    <row r="190" spans="1:14" s="57" customFormat="1" ht="12.75">
      <c r="A190" s="138"/>
      <c r="B190" s="128" t="s">
        <v>38</v>
      </c>
      <c r="C190" s="139" t="s">
        <v>179</v>
      </c>
      <c r="D190" s="129"/>
      <c r="E190" s="130"/>
      <c r="F190" s="130"/>
      <c r="G190" s="130"/>
      <c r="H190" s="131"/>
      <c r="I190" s="132"/>
      <c r="J190" s="133"/>
      <c r="K190" s="124"/>
      <c r="L190" s="130"/>
      <c r="M190" s="125"/>
      <c r="N190" s="126"/>
    </row>
    <row r="191" spans="1:14" ht="13.5" customHeight="1">
      <c r="A191" s="138"/>
      <c r="B191" s="107"/>
      <c r="C191" s="139" t="s">
        <v>115</v>
      </c>
      <c r="D191" s="3"/>
      <c r="E191" s="134"/>
      <c r="F191" s="134"/>
      <c r="G191" s="134"/>
      <c r="H191" s="134"/>
      <c r="I191" s="134"/>
      <c r="J191" s="134"/>
      <c r="K191" s="135"/>
      <c r="L191" s="134"/>
      <c r="M191" s="134"/>
      <c r="N191" s="107"/>
    </row>
    <row r="192" spans="1:14" s="57" customFormat="1" ht="168">
      <c r="A192" s="153" t="s">
        <v>180</v>
      </c>
      <c r="B192" s="102" t="s">
        <v>181</v>
      </c>
      <c r="C192" s="137" t="s">
        <v>182</v>
      </c>
      <c r="D192" s="58">
        <v>0.622</v>
      </c>
      <c r="E192" s="42">
        <v>492.16</v>
      </c>
      <c r="F192" s="42">
        <v>30.52</v>
      </c>
      <c r="G192" s="42">
        <v>401.56</v>
      </c>
      <c r="H192" s="59" t="s">
        <v>183</v>
      </c>
      <c r="I192" s="42">
        <v>1966</v>
      </c>
      <c r="J192" s="54">
        <v>615</v>
      </c>
      <c r="K192" s="43">
        <v>207</v>
      </c>
      <c r="L192" s="42">
        <v>1144</v>
      </c>
      <c r="M192" s="55">
        <v>6.624</v>
      </c>
      <c r="N192" s="56">
        <v>4.120128</v>
      </c>
    </row>
    <row r="193" spans="1:14" ht="13.5" customHeight="1">
      <c r="A193" s="108"/>
      <c r="B193" s="109"/>
      <c r="C193" s="110" t="s">
        <v>19</v>
      </c>
      <c r="D193" s="111"/>
      <c r="E193" s="42">
        <v>60.08</v>
      </c>
      <c r="F193" s="42">
        <v>0.25</v>
      </c>
      <c r="G193" s="106"/>
      <c r="H193" s="112" t="s">
        <v>38</v>
      </c>
      <c r="I193" s="104"/>
      <c r="J193" s="106"/>
      <c r="K193" s="113">
        <v>3</v>
      </c>
      <c r="L193" s="106"/>
      <c r="M193" s="105"/>
      <c r="N193" s="105"/>
    </row>
    <row r="194" spans="1:14" s="57" customFormat="1" ht="12.75">
      <c r="A194" s="138"/>
      <c r="B194" s="128" t="s">
        <v>38</v>
      </c>
      <c r="C194" s="139" t="s">
        <v>179</v>
      </c>
      <c r="D194" s="129"/>
      <c r="E194" s="130"/>
      <c r="F194" s="130"/>
      <c r="G194" s="130"/>
      <c r="H194" s="131"/>
      <c r="I194" s="132"/>
      <c r="J194" s="133"/>
      <c r="K194" s="124"/>
      <c r="L194" s="130"/>
      <c r="M194" s="125"/>
      <c r="N194" s="126"/>
    </row>
    <row r="195" spans="1:14" ht="13.5" customHeight="1">
      <c r="A195" s="138"/>
      <c r="B195" s="107"/>
      <c r="C195" s="139" t="s">
        <v>115</v>
      </c>
      <c r="D195" s="3"/>
      <c r="E195" s="134"/>
      <c r="F195" s="134"/>
      <c r="G195" s="134"/>
      <c r="H195" s="134"/>
      <c r="I195" s="134"/>
      <c r="J195" s="134"/>
      <c r="K195" s="135"/>
      <c r="L195" s="134"/>
      <c r="M195" s="134"/>
      <c r="N195" s="107"/>
    </row>
    <row r="196" spans="1:14" s="57" customFormat="1" ht="132">
      <c r="A196" s="153" t="s">
        <v>184</v>
      </c>
      <c r="B196" s="102" t="s">
        <v>185</v>
      </c>
      <c r="C196" s="137" t="s">
        <v>186</v>
      </c>
      <c r="D196" s="58" t="s">
        <v>187</v>
      </c>
      <c r="E196" s="42">
        <v>2112.73</v>
      </c>
      <c r="F196" s="42">
        <v>28.29</v>
      </c>
      <c r="G196" s="42">
        <v>2044.28</v>
      </c>
      <c r="H196" s="59" t="s">
        <v>188</v>
      </c>
      <c r="I196" s="42">
        <v>15367</v>
      </c>
      <c r="J196" s="54">
        <v>2642</v>
      </c>
      <c r="K196" s="43">
        <v>1276</v>
      </c>
      <c r="L196" s="42">
        <v>11448</v>
      </c>
      <c r="M196" s="55">
        <v>4.048</v>
      </c>
      <c r="N196" s="56">
        <v>16.192</v>
      </c>
    </row>
    <row r="197" spans="1:14" ht="13.5" customHeight="1">
      <c r="A197" s="108"/>
      <c r="B197" s="109"/>
      <c r="C197" s="110" t="s">
        <v>19</v>
      </c>
      <c r="D197" s="111"/>
      <c r="E197" s="42">
        <v>40.16</v>
      </c>
      <c r="F197" s="42"/>
      <c r="G197" s="106"/>
      <c r="H197" s="112" t="s">
        <v>38</v>
      </c>
      <c r="I197" s="104"/>
      <c r="J197" s="106"/>
      <c r="K197" s="113"/>
      <c r="L197" s="106"/>
      <c r="M197" s="105"/>
      <c r="N197" s="105"/>
    </row>
    <row r="198" spans="1:14" s="57" customFormat="1" ht="12.75">
      <c r="A198" s="138"/>
      <c r="B198" s="128" t="s">
        <v>38</v>
      </c>
      <c r="C198" s="139" t="s">
        <v>189</v>
      </c>
      <c r="D198" s="129"/>
      <c r="E198" s="130"/>
      <c r="F198" s="130"/>
      <c r="G198" s="130"/>
      <c r="H198" s="131"/>
      <c r="I198" s="132"/>
      <c r="J198" s="133"/>
      <c r="K198" s="124"/>
      <c r="L198" s="130"/>
      <c r="M198" s="125"/>
      <c r="N198" s="126"/>
    </row>
    <row r="199" spans="1:14" ht="13.5" customHeight="1">
      <c r="A199" s="138"/>
      <c r="B199" s="107"/>
      <c r="C199" s="139" t="s">
        <v>115</v>
      </c>
      <c r="D199" s="3"/>
      <c r="E199" s="134"/>
      <c r="F199" s="134"/>
      <c r="G199" s="134"/>
      <c r="H199" s="134"/>
      <c r="I199" s="134"/>
      <c r="J199" s="134"/>
      <c r="K199" s="135"/>
      <c r="L199" s="134"/>
      <c r="M199" s="134"/>
      <c r="N199" s="107"/>
    </row>
    <row r="200" spans="1:14" s="57" customFormat="1" ht="60">
      <c r="A200" s="153" t="s">
        <v>190</v>
      </c>
      <c r="B200" s="102" t="s">
        <v>191</v>
      </c>
      <c r="C200" s="137" t="s">
        <v>192</v>
      </c>
      <c r="D200" s="58" t="s">
        <v>193</v>
      </c>
      <c r="E200" s="42">
        <v>142.45</v>
      </c>
      <c r="F200" s="42"/>
      <c r="G200" s="42">
        <v>142.45</v>
      </c>
      <c r="H200" s="59" t="s">
        <v>194</v>
      </c>
      <c r="I200" s="42">
        <v>-6694</v>
      </c>
      <c r="J200" s="54"/>
      <c r="K200" s="43"/>
      <c r="L200" s="42">
        <v>-6694</v>
      </c>
      <c r="M200" s="55"/>
      <c r="N200" s="56"/>
    </row>
    <row r="201" spans="1:14" ht="13.5" customHeight="1">
      <c r="A201" s="108"/>
      <c r="B201" s="109"/>
      <c r="C201" s="110" t="s">
        <v>19</v>
      </c>
      <c r="D201" s="111"/>
      <c r="E201" s="42"/>
      <c r="F201" s="42"/>
      <c r="G201" s="106"/>
      <c r="H201" s="112" t="s">
        <v>38</v>
      </c>
      <c r="I201" s="104"/>
      <c r="J201" s="106"/>
      <c r="K201" s="113"/>
      <c r="L201" s="106"/>
      <c r="M201" s="105"/>
      <c r="N201" s="105"/>
    </row>
    <row r="202" spans="1:14" ht="13.5" customHeight="1">
      <c r="A202" s="138"/>
      <c r="B202" s="107"/>
      <c r="C202" s="139"/>
      <c r="D202" s="3"/>
      <c r="E202" s="134"/>
      <c r="F202" s="134"/>
      <c r="G202" s="134"/>
      <c r="H202" s="134"/>
      <c r="I202" s="134"/>
      <c r="J202" s="134"/>
      <c r="K202" s="135"/>
      <c r="L202" s="134"/>
      <c r="M202" s="134"/>
      <c r="N202" s="107"/>
    </row>
    <row r="203" spans="1:14" s="57" customFormat="1" ht="60">
      <c r="A203" s="153" t="s">
        <v>195</v>
      </c>
      <c r="B203" s="102" t="s">
        <v>196</v>
      </c>
      <c r="C203" s="137" t="s">
        <v>197</v>
      </c>
      <c r="D203" s="58" t="s">
        <v>198</v>
      </c>
      <c r="E203" s="42">
        <v>7.12</v>
      </c>
      <c r="F203" s="42"/>
      <c r="G203" s="42">
        <v>7.12</v>
      </c>
      <c r="H203" s="59" t="s">
        <v>113</v>
      </c>
      <c r="I203" s="42">
        <v>874</v>
      </c>
      <c r="J203" s="54"/>
      <c r="K203" s="43"/>
      <c r="L203" s="42">
        <v>874</v>
      </c>
      <c r="M203" s="55"/>
      <c r="N203" s="56"/>
    </row>
    <row r="204" spans="1:14" ht="13.5" customHeight="1">
      <c r="A204" s="108"/>
      <c r="B204" s="109"/>
      <c r="C204" s="110" t="s">
        <v>19</v>
      </c>
      <c r="D204" s="111"/>
      <c r="E204" s="42"/>
      <c r="F204" s="42"/>
      <c r="G204" s="106"/>
      <c r="H204" s="112" t="s">
        <v>38</v>
      </c>
      <c r="I204" s="104"/>
      <c r="J204" s="106"/>
      <c r="K204" s="113"/>
      <c r="L204" s="106"/>
      <c r="M204" s="105"/>
      <c r="N204" s="105"/>
    </row>
    <row r="205" spans="1:14" ht="13.5" customHeight="1">
      <c r="A205" s="138"/>
      <c r="B205" s="107"/>
      <c r="C205" s="139"/>
      <c r="D205" s="3"/>
      <c r="E205" s="134"/>
      <c r="F205" s="134"/>
      <c r="G205" s="134"/>
      <c r="H205" s="134"/>
      <c r="I205" s="134"/>
      <c r="J205" s="134"/>
      <c r="K205" s="135"/>
      <c r="L205" s="134"/>
      <c r="M205" s="134"/>
      <c r="N205" s="107"/>
    </row>
    <row r="206" spans="1:14" s="57" customFormat="1" ht="60">
      <c r="A206" s="153" t="s">
        <v>199</v>
      </c>
      <c r="B206" s="102" t="s">
        <v>196</v>
      </c>
      <c r="C206" s="137" t="s">
        <v>200</v>
      </c>
      <c r="D206" s="58" t="s">
        <v>201</v>
      </c>
      <c r="E206" s="42">
        <v>8.99</v>
      </c>
      <c r="F206" s="42"/>
      <c r="G206" s="42">
        <v>8.99</v>
      </c>
      <c r="H206" s="59" t="s">
        <v>113</v>
      </c>
      <c r="I206" s="42">
        <v>221</v>
      </c>
      <c r="J206" s="54"/>
      <c r="K206" s="43"/>
      <c r="L206" s="42">
        <v>221</v>
      </c>
      <c r="M206" s="55"/>
      <c r="N206" s="56"/>
    </row>
    <row r="207" spans="1:14" ht="13.5" customHeight="1">
      <c r="A207" s="108"/>
      <c r="B207" s="109"/>
      <c r="C207" s="110" t="s">
        <v>19</v>
      </c>
      <c r="D207" s="111"/>
      <c r="E207" s="42"/>
      <c r="F207" s="42"/>
      <c r="G207" s="106"/>
      <c r="H207" s="112" t="s">
        <v>38</v>
      </c>
      <c r="I207" s="104"/>
      <c r="J207" s="106"/>
      <c r="K207" s="113"/>
      <c r="L207" s="106"/>
      <c r="M207" s="105"/>
      <c r="N207" s="105"/>
    </row>
    <row r="208" spans="1:14" ht="13.5" customHeight="1">
      <c r="A208" s="138"/>
      <c r="B208" s="107"/>
      <c r="C208" s="139"/>
      <c r="D208" s="3"/>
      <c r="E208" s="134"/>
      <c r="F208" s="134"/>
      <c r="G208" s="134"/>
      <c r="H208" s="134"/>
      <c r="I208" s="134"/>
      <c r="J208" s="134"/>
      <c r="K208" s="135"/>
      <c r="L208" s="134"/>
      <c r="M208" s="134"/>
      <c r="N208" s="107"/>
    </row>
    <row r="209" spans="1:14" s="57" customFormat="1" ht="60">
      <c r="A209" s="153" t="s">
        <v>202</v>
      </c>
      <c r="B209" s="102" t="s">
        <v>196</v>
      </c>
      <c r="C209" s="137" t="s">
        <v>203</v>
      </c>
      <c r="D209" s="58" t="s">
        <v>201</v>
      </c>
      <c r="E209" s="42">
        <v>9.93</v>
      </c>
      <c r="F209" s="42"/>
      <c r="G209" s="42">
        <v>9.93</v>
      </c>
      <c r="H209" s="59" t="s">
        <v>113</v>
      </c>
      <c r="I209" s="42">
        <v>244</v>
      </c>
      <c r="J209" s="54"/>
      <c r="K209" s="43"/>
      <c r="L209" s="42">
        <v>244</v>
      </c>
      <c r="M209" s="55"/>
      <c r="N209" s="56"/>
    </row>
    <row r="210" spans="1:14" ht="13.5" customHeight="1">
      <c r="A210" s="108"/>
      <c r="B210" s="109"/>
      <c r="C210" s="110" t="s">
        <v>19</v>
      </c>
      <c r="D210" s="111"/>
      <c r="E210" s="42"/>
      <c r="F210" s="42"/>
      <c r="G210" s="106"/>
      <c r="H210" s="112" t="s">
        <v>38</v>
      </c>
      <c r="I210" s="104"/>
      <c r="J210" s="106"/>
      <c r="K210" s="113"/>
      <c r="L210" s="106"/>
      <c r="M210" s="105"/>
      <c r="N210" s="105"/>
    </row>
    <row r="211" spans="1:14" ht="13.5" customHeight="1">
      <c r="A211" s="138"/>
      <c r="B211" s="107"/>
      <c r="C211" s="139"/>
      <c r="D211" s="3"/>
      <c r="E211" s="134"/>
      <c r="F211" s="134"/>
      <c r="G211" s="134"/>
      <c r="H211" s="134"/>
      <c r="I211" s="134"/>
      <c r="J211" s="134"/>
      <c r="K211" s="135"/>
      <c r="L211" s="134"/>
      <c r="M211" s="134"/>
      <c r="N211" s="107"/>
    </row>
    <row r="212" spans="1:14" s="57" customFormat="1" ht="60">
      <c r="A212" s="153" t="s">
        <v>204</v>
      </c>
      <c r="B212" s="102" t="s">
        <v>196</v>
      </c>
      <c r="C212" s="137" t="s">
        <v>205</v>
      </c>
      <c r="D212" s="58" t="s">
        <v>206</v>
      </c>
      <c r="E212" s="42">
        <v>14.83</v>
      </c>
      <c r="F212" s="42"/>
      <c r="G212" s="42">
        <v>14.83</v>
      </c>
      <c r="H212" s="59" t="s">
        <v>113</v>
      </c>
      <c r="I212" s="42">
        <v>1092</v>
      </c>
      <c r="J212" s="54"/>
      <c r="K212" s="43"/>
      <c r="L212" s="42">
        <v>1092</v>
      </c>
      <c r="M212" s="55"/>
      <c r="N212" s="56"/>
    </row>
    <row r="213" spans="1:14" ht="13.5" customHeight="1">
      <c r="A213" s="108"/>
      <c r="B213" s="109"/>
      <c r="C213" s="110" t="s">
        <v>19</v>
      </c>
      <c r="D213" s="111"/>
      <c r="E213" s="42"/>
      <c r="F213" s="42"/>
      <c r="G213" s="106"/>
      <c r="H213" s="112" t="s">
        <v>38</v>
      </c>
      <c r="I213" s="104"/>
      <c r="J213" s="106"/>
      <c r="K213" s="113"/>
      <c r="L213" s="106"/>
      <c r="M213" s="105"/>
      <c r="N213" s="105"/>
    </row>
    <row r="214" spans="1:14" ht="13.5" customHeight="1">
      <c r="A214" s="138"/>
      <c r="B214" s="107"/>
      <c r="C214" s="139"/>
      <c r="D214" s="3"/>
      <c r="E214" s="134"/>
      <c r="F214" s="134"/>
      <c r="G214" s="134"/>
      <c r="H214" s="134"/>
      <c r="I214" s="134"/>
      <c r="J214" s="134"/>
      <c r="K214" s="135"/>
      <c r="L214" s="134"/>
      <c r="M214" s="134"/>
      <c r="N214" s="107"/>
    </row>
    <row r="215" spans="1:14" ht="12.75" customHeight="1" outlineLevel="1">
      <c r="A215" s="69"/>
      <c r="B215" s="161" t="s">
        <v>15</v>
      </c>
      <c r="C215" s="161"/>
      <c r="D215" s="161"/>
      <c r="E215" s="161"/>
      <c r="F215" s="161"/>
      <c r="H215" s="65"/>
      <c r="I215" s="66">
        <v>204532</v>
      </c>
      <c r="J215" s="48">
        <v>5267.51</v>
      </c>
      <c r="K215" s="44">
        <v>1647.82</v>
      </c>
      <c r="L215" s="45">
        <v>197616.67</v>
      </c>
      <c r="M215" s="49"/>
      <c r="N215" s="49">
        <v>633.406469768</v>
      </c>
    </row>
    <row r="216" spans="1:14" ht="12.75" customHeight="1" outlineLevel="1">
      <c r="A216" s="52"/>
      <c r="B216" s="53"/>
      <c r="C216" s="53"/>
      <c r="D216" s="53"/>
      <c r="E216" s="46"/>
      <c r="F216" s="46"/>
      <c r="G216" s="46"/>
      <c r="H216" s="60"/>
      <c r="I216" s="47"/>
      <c r="J216" s="47"/>
      <c r="K216" s="44">
        <v>53.66</v>
      </c>
      <c r="L216" s="47"/>
      <c r="M216" s="50"/>
      <c r="N216" s="51"/>
    </row>
    <row r="217" spans="1:215" ht="12.75" customHeight="1" outlineLevel="1">
      <c r="A217" s="68"/>
      <c r="B217" s="161" t="s">
        <v>56</v>
      </c>
      <c r="C217" s="161"/>
      <c r="D217" s="161"/>
      <c r="E217" s="161"/>
      <c r="F217" s="161"/>
      <c r="G217" s="161"/>
      <c r="H217" s="162"/>
      <c r="I217" s="48"/>
      <c r="J217" s="48"/>
      <c r="K217" s="103"/>
      <c r="L217" s="48"/>
      <c r="M217" s="49"/>
      <c r="N217" s="49">
        <v>633.406469768</v>
      </c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  <c r="FO217" s="67"/>
      <c r="FP217" s="67"/>
      <c r="FQ217" s="67"/>
      <c r="FR217" s="67"/>
      <c r="FS217" s="67"/>
      <c r="FT217" s="67"/>
      <c r="FU217" s="67"/>
      <c r="FV217" s="67"/>
      <c r="FW217" s="67"/>
      <c r="FX217" s="67"/>
      <c r="FY217" s="67"/>
      <c r="FZ217" s="67"/>
      <c r="GA217" s="67"/>
      <c r="GB217" s="67"/>
      <c r="GC217" s="67"/>
      <c r="GD217" s="67"/>
      <c r="GE217" s="67"/>
      <c r="GF217" s="67"/>
      <c r="GG217" s="67"/>
      <c r="GH217" s="67"/>
      <c r="GI217" s="67"/>
      <c r="GJ217" s="67"/>
      <c r="GK217" s="67"/>
      <c r="GL217" s="67"/>
      <c r="GM217" s="67"/>
      <c r="GN217" s="67"/>
      <c r="GO217" s="67"/>
      <c r="GP217" s="67"/>
      <c r="GQ217" s="67"/>
      <c r="GR217" s="67"/>
      <c r="GS217" s="67"/>
      <c r="GT217" s="67"/>
      <c r="GU217" s="67"/>
      <c r="GV217" s="67"/>
      <c r="GW217" s="67"/>
      <c r="GX217" s="67"/>
      <c r="GY217" s="67"/>
      <c r="GZ217" s="67"/>
      <c r="HA217" s="67"/>
      <c r="HB217" s="67"/>
      <c r="HC217" s="67"/>
      <c r="HD217" s="67"/>
      <c r="HE217" s="67"/>
      <c r="HF217" s="67"/>
      <c r="HG217" s="67"/>
    </row>
    <row r="218" spans="1:216" ht="12.75" customHeight="1" outlineLevel="1">
      <c r="A218" s="52"/>
      <c r="B218" s="163"/>
      <c r="C218" s="163"/>
      <c r="D218" s="163"/>
      <c r="E218" s="163"/>
      <c r="F218" s="163"/>
      <c r="G218" s="163"/>
      <c r="H218" s="164"/>
      <c r="I218" s="47"/>
      <c r="J218" s="47"/>
      <c r="K218" s="44"/>
      <c r="L218" s="47"/>
      <c r="M218" s="50"/>
      <c r="N218" s="51"/>
      <c r="HH218" s="67"/>
    </row>
    <row r="219" spans="1:215" ht="12.75" customHeight="1" outlineLevel="1">
      <c r="A219" s="68"/>
      <c r="B219" s="161" t="s">
        <v>207</v>
      </c>
      <c r="C219" s="161"/>
      <c r="D219" s="161"/>
      <c r="E219" s="161"/>
      <c r="F219" s="161"/>
      <c r="G219" s="161"/>
      <c r="H219" s="162"/>
      <c r="I219" s="48">
        <v>1160</v>
      </c>
      <c r="J219" s="48">
        <v>782</v>
      </c>
      <c r="K219" s="103">
        <v>377</v>
      </c>
      <c r="L219" s="48"/>
      <c r="M219" s="49"/>
      <c r="N219" s="49">
        <v>633.406469768</v>
      </c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  <c r="FO219" s="67"/>
      <c r="FP219" s="67"/>
      <c r="FQ219" s="67"/>
      <c r="FR219" s="67"/>
      <c r="FS219" s="67"/>
      <c r="FT219" s="67"/>
      <c r="FU219" s="67"/>
      <c r="FV219" s="67"/>
      <c r="FW219" s="67"/>
      <c r="FX219" s="67"/>
      <c r="FY219" s="67"/>
      <c r="FZ219" s="67"/>
      <c r="GA219" s="67"/>
      <c r="GB219" s="67"/>
      <c r="GC219" s="67"/>
      <c r="GD219" s="67"/>
      <c r="GE219" s="67"/>
      <c r="GF219" s="67"/>
      <c r="GG219" s="67"/>
      <c r="GH219" s="67"/>
      <c r="GI219" s="67"/>
      <c r="GJ219" s="67"/>
      <c r="GK219" s="67"/>
      <c r="GL219" s="67"/>
      <c r="GM219" s="67"/>
      <c r="GN219" s="67"/>
      <c r="GO219" s="67"/>
      <c r="GP219" s="67"/>
      <c r="GQ219" s="67"/>
      <c r="GR219" s="67"/>
      <c r="GS219" s="67"/>
      <c r="GT219" s="67"/>
      <c r="GU219" s="67"/>
      <c r="GV219" s="67"/>
      <c r="GW219" s="67"/>
      <c r="GX219" s="67"/>
      <c r="GY219" s="67"/>
      <c r="GZ219" s="67"/>
      <c r="HA219" s="67"/>
      <c r="HB219" s="67"/>
      <c r="HC219" s="67"/>
      <c r="HD219" s="67"/>
      <c r="HE219" s="67"/>
      <c r="HF219" s="67"/>
      <c r="HG219" s="67"/>
    </row>
    <row r="220" spans="1:216" ht="32.25" customHeight="1" outlineLevel="1">
      <c r="A220" s="52"/>
      <c r="B220" s="163"/>
      <c r="C220" s="163"/>
      <c r="D220" s="163"/>
      <c r="E220" s="163"/>
      <c r="F220" s="163"/>
      <c r="G220" s="163"/>
      <c r="H220" s="164"/>
      <c r="I220" s="47"/>
      <c r="J220" s="47"/>
      <c r="K220" s="44">
        <v>14</v>
      </c>
      <c r="L220" s="47"/>
      <c r="M220" s="50"/>
      <c r="N220" s="51"/>
      <c r="HH220" s="67"/>
    </row>
    <row r="221" spans="1:215" ht="12.75" customHeight="1" outlineLevel="1">
      <c r="A221" s="68"/>
      <c r="B221" s="161" t="s">
        <v>208</v>
      </c>
      <c r="C221" s="161"/>
      <c r="D221" s="161"/>
      <c r="E221" s="161"/>
      <c r="F221" s="161"/>
      <c r="G221" s="161"/>
      <c r="H221" s="162"/>
      <c r="I221" s="48">
        <v>60</v>
      </c>
      <c r="J221" s="48">
        <v>42</v>
      </c>
      <c r="K221" s="103">
        <v>18</v>
      </c>
      <c r="L221" s="48"/>
      <c r="M221" s="49"/>
      <c r="N221" s="49">
        <v>633.406469768</v>
      </c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  <c r="FO221" s="67"/>
      <c r="FP221" s="67"/>
      <c r="FQ221" s="67"/>
      <c r="FR221" s="67"/>
      <c r="FS221" s="67"/>
      <c r="FT221" s="67"/>
      <c r="FU221" s="67"/>
      <c r="FV221" s="67"/>
      <c r="FW221" s="67"/>
      <c r="FX221" s="67"/>
      <c r="FY221" s="67"/>
      <c r="FZ221" s="67"/>
      <c r="GA221" s="67"/>
      <c r="GB221" s="67"/>
      <c r="GC221" s="67"/>
      <c r="GD221" s="67"/>
      <c r="GE221" s="67"/>
      <c r="GF221" s="67"/>
      <c r="GG221" s="67"/>
      <c r="GH221" s="67"/>
      <c r="GI221" s="67"/>
      <c r="GJ221" s="67"/>
      <c r="GK221" s="67"/>
      <c r="GL221" s="67"/>
      <c r="GM221" s="67"/>
      <c r="GN221" s="67"/>
      <c r="GO221" s="67"/>
      <c r="GP221" s="67"/>
      <c r="GQ221" s="67"/>
      <c r="GR221" s="67"/>
      <c r="GS221" s="67"/>
      <c r="GT221" s="67"/>
      <c r="GU221" s="67"/>
      <c r="GV221" s="67"/>
      <c r="GW221" s="67"/>
      <c r="GX221" s="67"/>
      <c r="GY221" s="67"/>
      <c r="GZ221" s="67"/>
      <c r="HA221" s="67"/>
      <c r="HB221" s="67"/>
      <c r="HC221" s="67"/>
      <c r="HD221" s="67"/>
      <c r="HE221" s="67"/>
      <c r="HF221" s="67"/>
      <c r="HG221" s="67"/>
    </row>
    <row r="222" spans="1:216" ht="12.75" customHeight="1" outlineLevel="1">
      <c r="A222" s="52"/>
      <c r="B222" s="163"/>
      <c r="C222" s="163"/>
      <c r="D222" s="163"/>
      <c r="E222" s="163"/>
      <c r="F222" s="163"/>
      <c r="G222" s="163"/>
      <c r="H222" s="164"/>
      <c r="I222" s="47"/>
      <c r="J222" s="47"/>
      <c r="K222" s="44">
        <v>1</v>
      </c>
      <c r="L222" s="47"/>
      <c r="M222" s="50"/>
      <c r="N222" s="51"/>
      <c r="HH222" s="67"/>
    </row>
    <row r="223" spans="1:215" ht="12.75" customHeight="1" outlineLevel="1">
      <c r="A223" s="68"/>
      <c r="B223" s="161" t="s">
        <v>209</v>
      </c>
      <c r="C223" s="161"/>
      <c r="D223" s="161"/>
      <c r="E223" s="161"/>
      <c r="F223" s="161"/>
      <c r="G223" s="161"/>
      <c r="H223" s="162"/>
      <c r="I223" s="48">
        <v>153</v>
      </c>
      <c r="J223" s="48">
        <v>19</v>
      </c>
      <c r="K223" s="103">
        <v>9</v>
      </c>
      <c r="L223" s="48">
        <v>125</v>
      </c>
      <c r="M223" s="49"/>
      <c r="N223" s="49">
        <v>633.406469768</v>
      </c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  <c r="FO223" s="67"/>
      <c r="FP223" s="67"/>
      <c r="FQ223" s="67"/>
      <c r="FR223" s="67"/>
      <c r="FS223" s="67"/>
      <c r="FT223" s="67"/>
      <c r="FU223" s="67"/>
      <c r="FV223" s="67"/>
      <c r="FW223" s="67"/>
      <c r="FX223" s="67"/>
      <c r="FY223" s="67"/>
      <c r="FZ223" s="67"/>
      <c r="GA223" s="67"/>
      <c r="GB223" s="67"/>
      <c r="GC223" s="67"/>
      <c r="GD223" s="67"/>
      <c r="GE223" s="67"/>
      <c r="GF223" s="67"/>
      <c r="GG223" s="67"/>
      <c r="GH223" s="67"/>
      <c r="GI223" s="67"/>
      <c r="GJ223" s="67"/>
      <c r="GK223" s="67"/>
      <c r="GL223" s="67"/>
      <c r="GM223" s="67"/>
      <c r="GN223" s="67"/>
      <c r="GO223" s="67"/>
      <c r="GP223" s="67"/>
      <c r="GQ223" s="67"/>
      <c r="GR223" s="67"/>
      <c r="GS223" s="67"/>
      <c r="GT223" s="67"/>
      <c r="GU223" s="67"/>
      <c r="GV223" s="67"/>
      <c r="GW223" s="67"/>
      <c r="GX223" s="67"/>
      <c r="GY223" s="67"/>
      <c r="GZ223" s="67"/>
      <c r="HA223" s="67"/>
      <c r="HB223" s="67"/>
      <c r="HC223" s="67"/>
      <c r="HD223" s="67"/>
      <c r="HE223" s="67"/>
      <c r="HF223" s="67"/>
      <c r="HG223" s="67"/>
    </row>
    <row r="224" spans="1:216" ht="12.75" customHeight="1" outlineLevel="1">
      <c r="A224" s="52"/>
      <c r="B224" s="163"/>
      <c r="C224" s="163"/>
      <c r="D224" s="163"/>
      <c r="E224" s="163"/>
      <c r="F224" s="163"/>
      <c r="G224" s="163"/>
      <c r="H224" s="164"/>
      <c r="I224" s="47"/>
      <c r="J224" s="47"/>
      <c r="K224" s="44"/>
      <c r="L224" s="47"/>
      <c r="M224" s="50"/>
      <c r="N224" s="51"/>
      <c r="HH224" s="67"/>
    </row>
    <row r="225" spans="1:215" ht="12.75" customHeight="1" outlineLevel="1">
      <c r="A225" s="68"/>
      <c r="B225" s="161" t="s">
        <v>58</v>
      </c>
      <c r="C225" s="161"/>
      <c r="D225" s="161"/>
      <c r="E225" s="161"/>
      <c r="F225" s="161"/>
      <c r="G225" s="161"/>
      <c r="H225" s="162"/>
      <c r="I225" s="48">
        <v>1190907</v>
      </c>
      <c r="J225" s="48">
        <v>100502</v>
      </c>
      <c r="K225" s="103">
        <v>17733</v>
      </c>
      <c r="L225" s="48">
        <v>1072671</v>
      </c>
      <c r="M225" s="49"/>
      <c r="N225" s="49">
        <v>633.406469768</v>
      </c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  <c r="FZ225" s="67"/>
      <c r="GA225" s="67"/>
      <c r="GB225" s="67"/>
      <c r="GC225" s="67"/>
      <c r="GD225" s="67"/>
      <c r="GE225" s="67"/>
      <c r="GF225" s="67"/>
      <c r="GG225" s="67"/>
      <c r="GH225" s="67"/>
      <c r="GI225" s="67"/>
      <c r="GJ225" s="67"/>
      <c r="GK225" s="67"/>
      <c r="GL225" s="67"/>
      <c r="GM225" s="67"/>
      <c r="GN225" s="67"/>
      <c r="GO225" s="67"/>
      <c r="GP225" s="67"/>
      <c r="GQ225" s="67"/>
      <c r="GR225" s="67"/>
      <c r="GS225" s="67"/>
      <c r="GT225" s="67"/>
      <c r="GU225" s="67"/>
      <c r="GV225" s="67"/>
      <c r="GW225" s="67"/>
      <c r="GX225" s="67"/>
      <c r="GY225" s="67"/>
      <c r="GZ225" s="67"/>
      <c r="HA225" s="67"/>
      <c r="HB225" s="67"/>
      <c r="HC225" s="67"/>
      <c r="HD225" s="67"/>
      <c r="HE225" s="67"/>
      <c r="HF225" s="67"/>
      <c r="HG225" s="67"/>
    </row>
    <row r="226" spans="1:216" ht="12.75" customHeight="1" outlineLevel="1">
      <c r="A226" s="52"/>
      <c r="B226" s="163"/>
      <c r="C226" s="163"/>
      <c r="D226" s="163"/>
      <c r="E226" s="163"/>
      <c r="F226" s="163"/>
      <c r="G226" s="163"/>
      <c r="H226" s="164"/>
      <c r="I226" s="47"/>
      <c r="J226" s="47"/>
      <c r="K226" s="44">
        <v>1127</v>
      </c>
      <c r="L226" s="47"/>
      <c r="M226" s="50"/>
      <c r="N226" s="51"/>
      <c r="HH226" s="67"/>
    </row>
    <row r="227" spans="1:216" ht="12.75" customHeight="1" outlineLevel="1">
      <c r="A227" s="140"/>
      <c r="B227" s="92" t="s">
        <v>210</v>
      </c>
      <c r="C227" s="82"/>
      <c r="D227" s="82"/>
      <c r="E227" s="83"/>
      <c r="F227" s="83"/>
      <c r="G227" s="83"/>
      <c r="H227" s="89"/>
      <c r="I227" s="91">
        <v>768</v>
      </c>
      <c r="J227" s="84"/>
      <c r="K227" s="85"/>
      <c r="L227" s="84"/>
      <c r="M227" s="86"/>
      <c r="N227" s="87"/>
      <c r="HH227" s="67"/>
    </row>
    <row r="228" spans="1:216" ht="12.75" customHeight="1" outlineLevel="1">
      <c r="A228" s="140"/>
      <c r="B228" s="92" t="s">
        <v>211</v>
      </c>
      <c r="C228" s="82"/>
      <c r="D228" s="82"/>
      <c r="E228" s="83"/>
      <c r="F228" s="83"/>
      <c r="G228" s="83"/>
      <c r="H228" s="89"/>
      <c r="I228" s="91">
        <v>94854</v>
      </c>
      <c r="J228" s="84"/>
      <c r="K228" s="85"/>
      <c r="L228" s="84"/>
      <c r="M228" s="86"/>
      <c r="N228" s="87"/>
      <c r="HH228" s="67"/>
    </row>
    <row r="229" spans="1:216" ht="12.75" customHeight="1" outlineLevel="1">
      <c r="A229" s="140"/>
      <c r="B229" s="92" t="s">
        <v>212</v>
      </c>
      <c r="C229" s="82"/>
      <c r="D229" s="82"/>
      <c r="E229" s="83"/>
      <c r="F229" s="83"/>
      <c r="G229" s="83"/>
      <c r="H229" s="89"/>
      <c r="I229" s="91">
        <v>886</v>
      </c>
      <c r="J229" s="84"/>
      <c r="K229" s="85"/>
      <c r="L229" s="84"/>
      <c r="M229" s="86"/>
      <c r="N229" s="87"/>
      <c r="HH229" s="67"/>
    </row>
    <row r="230" spans="1:216" ht="12.75" customHeight="1" outlineLevel="1">
      <c r="A230" s="140"/>
      <c r="B230" s="92" t="s">
        <v>213</v>
      </c>
      <c r="C230" s="82"/>
      <c r="D230" s="82"/>
      <c r="E230" s="83"/>
      <c r="F230" s="83"/>
      <c r="G230" s="83"/>
      <c r="H230" s="89"/>
      <c r="I230" s="91">
        <v>2034</v>
      </c>
      <c r="J230" s="84"/>
      <c r="K230" s="85"/>
      <c r="L230" s="84"/>
      <c r="M230" s="86"/>
      <c r="N230" s="87"/>
      <c r="HH230" s="67"/>
    </row>
    <row r="231" spans="1:216" ht="12.75" customHeight="1" outlineLevel="1">
      <c r="A231" s="140"/>
      <c r="B231" s="92" t="s">
        <v>61</v>
      </c>
      <c r="C231" s="82"/>
      <c r="D231" s="82"/>
      <c r="E231" s="83"/>
      <c r="F231" s="83"/>
      <c r="G231" s="83"/>
      <c r="H231" s="89"/>
      <c r="I231" s="91">
        <v>98542</v>
      </c>
      <c r="J231" s="84"/>
      <c r="K231" s="85"/>
      <c r="L231" s="84"/>
      <c r="M231" s="86"/>
      <c r="N231" s="87"/>
      <c r="HH231" s="67"/>
    </row>
    <row r="232" spans="1:216" ht="12.75" customHeight="1" outlineLevel="1">
      <c r="A232" s="154"/>
      <c r="B232" s="92" t="s">
        <v>214</v>
      </c>
      <c r="C232" s="82"/>
      <c r="D232" s="82"/>
      <c r="E232" s="83"/>
      <c r="F232" s="83"/>
      <c r="G232" s="83"/>
      <c r="H232" s="89"/>
      <c r="I232" s="91">
        <v>2324</v>
      </c>
      <c r="J232" s="84"/>
      <c r="K232" s="85"/>
      <c r="L232" s="84"/>
      <c r="M232" s="86"/>
      <c r="N232" s="87"/>
      <c r="HH232" s="67"/>
    </row>
    <row r="233" spans="1:216" ht="12.75" customHeight="1" outlineLevel="1">
      <c r="A233" s="154"/>
      <c r="B233" s="92" t="s">
        <v>215</v>
      </c>
      <c r="C233" s="82"/>
      <c r="D233" s="82"/>
      <c r="E233" s="83"/>
      <c r="F233" s="83"/>
      <c r="G233" s="83"/>
      <c r="H233" s="89"/>
      <c r="I233" s="91">
        <v>54202</v>
      </c>
      <c r="J233" s="84"/>
      <c r="K233" s="85"/>
      <c r="L233" s="84"/>
      <c r="M233" s="86"/>
      <c r="N233" s="87"/>
      <c r="HH233" s="67"/>
    </row>
    <row r="234" spans="1:216" ht="12.75" customHeight="1" outlineLevel="1">
      <c r="A234" s="154"/>
      <c r="B234" s="92" t="s">
        <v>64</v>
      </c>
      <c r="C234" s="82"/>
      <c r="D234" s="82"/>
      <c r="E234" s="83"/>
      <c r="F234" s="83"/>
      <c r="G234" s="83"/>
      <c r="H234" s="89"/>
      <c r="I234" s="91">
        <v>56526</v>
      </c>
      <c r="J234" s="84"/>
      <c r="K234" s="85"/>
      <c r="L234" s="84"/>
      <c r="M234" s="86"/>
      <c r="N234" s="87"/>
      <c r="HH234" s="67"/>
    </row>
    <row r="235" spans="1:216" ht="12.75" customHeight="1" hidden="1" outlineLevel="2">
      <c r="A235" s="141"/>
      <c r="B235" s="142" t="s">
        <v>24</v>
      </c>
      <c r="C235" s="143"/>
      <c r="D235" s="82"/>
      <c r="E235" s="83"/>
      <c r="F235" s="83"/>
      <c r="G235" s="83"/>
      <c r="H235" s="89"/>
      <c r="I235" s="91">
        <v>1345975</v>
      </c>
      <c r="J235" s="84"/>
      <c r="K235" s="85"/>
      <c r="L235" s="84"/>
      <c r="M235" s="86"/>
      <c r="N235" s="87"/>
      <c r="HH235" s="67"/>
    </row>
    <row r="236" spans="1:216" ht="12.75" customHeight="1" hidden="1" outlineLevel="2">
      <c r="A236" s="141"/>
      <c r="B236" s="144" t="s">
        <v>25</v>
      </c>
      <c r="C236" s="145"/>
      <c r="D236" s="82"/>
      <c r="E236" s="83"/>
      <c r="F236" s="83"/>
      <c r="G236" s="83"/>
      <c r="H236" s="89"/>
      <c r="I236" s="150"/>
      <c r="J236" s="84"/>
      <c r="K236" s="85"/>
      <c r="L236" s="84"/>
      <c r="M236" s="86"/>
      <c r="N236" s="87"/>
      <c r="HH236" s="67"/>
    </row>
    <row r="237" spans="1:216" ht="12.75" customHeight="1" hidden="1" outlineLevel="2">
      <c r="A237" s="141"/>
      <c r="B237" s="144"/>
      <c r="C237" s="146" t="s">
        <v>216</v>
      </c>
      <c r="D237" s="82"/>
      <c r="E237" s="83"/>
      <c r="F237" s="83"/>
      <c r="G237" s="83"/>
      <c r="H237" s="89"/>
      <c r="I237" s="151">
        <v>3334</v>
      </c>
      <c r="J237" s="84"/>
      <c r="K237" s="85"/>
      <c r="L237" s="84"/>
      <c r="M237" s="86"/>
      <c r="N237" s="87"/>
      <c r="HH237" s="67"/>
    </row>
    <row r="238" spans="1:216" ht="12.75" customHeight="1" hidden="1" outlineLevel="2">
      <c r="A238" s="141"/>
      <c r="B238" s="144"/>
      <c r="C238" s="146" t="s">
        <v>66</v>
      </c>
      <c r="D238" s="82"/>
      <c r="E238" s="83"/>
      <c r="F238" s="83"/>
      <c r="G238" s="83"/>
      <c r="H238" s="89"/>
      <c r="I238" s="151">
        <v>387031</v>
      </c>
      <c r="J238" s="84"/>
      <c r="K238" s="85"/>
      <c r="L238" s="84"/>
      <c r="M238" s="86"/>
      <c r="N238" s="87"/>
      <c r="HH238" s="67"/>
    </row>
    <row r="239" spans="1:216" ht="12.75" customHeight="1" hidden="1" outlineLevel="2">
      <c r="A239" s="141"/>
      <c r="B239" s="144"/>
      <c r="C239" s="146" t="s">
        <v>217</v>
      </c>
      <c r="D239" s="82"/>
      <c r="E239" s="83"/>
      <c r="F239" s="83"/>
      <c r="G239" s="83"/>
      <c r="H239" s="89"/>
      <c r="I239" s="151">
        <v>938883</v>
      </c>
      <c r="J239" s="84"/>
      <c r="K239" s="85"/>
      <c r="L239" s="84"/>
      <c r="M239" s="86"/>
      <c r="N239" s="87"/>
      <c r="HH239" s="67"/>
    </row>
    <row r="240" spans="1:216" ht="12.75" customHeight="1" hidden="1" outlineLevel="2">
      <c r="A240" s="141"/>
      <c r="B240" s="144"/>
      <c r="C240" s="146" t="s">
        <v>218</v>
      </c>
      <c r="D240" s="82"/>
      <c r="E240" s="83"/>
      <c r="F240" s="83"/>
      <c r="G240" s="83"/>
      <c r="H240" s="89"/>
      <c r="I240" s="151">
        <v>4752</v>
      </c>
      <c r="J240" s="84"/>
      <c r="K240" s="85"/>
      <c r="L240" s="84"/>
      <c r="M240" s="86"/>
      <c r="N240" s="87"/>
      <c r="HH240" s="67"/>
    </row>
    <row r="241" spans="1:216" ht="12.75" customHeight="1" hidden="1" outlineLevel="2">
      <c r="A241" s="141"/>
      <c r="B241" s="144"/>
      <c r="C241" s="146" t="s">
        <v>219</v>
      </c>
      <c r="D241" s="82"/>
      <c r="E241" s="83"/>
      <c r="F241" s="83"/>
      <c r="G241" s="83"/>
      <c r="H241" s="89"/>
      <c r="I241" s="151">
        <v>11975</v>
      </c>
      <c r="J241" s="84"/>
      <c r="K241" s="85"/>
      <c r="L241" s="84"/>
      <c r="M241" s="86"/>
      <c r="N241" s="87"/>
      <c r="HH241" s="67"/>
    </row>
    <row r="242" spans="1:216" ht="4.5" customHeight="1" outlineLevel="1" collapsed="1">
      <c r="A242" s="155"/>
      <c r="B242" s="92"/>
      <c r="C242" s="82"/>
      <c r="D242" s="82"/>
      <c r="E242" s="83"/>
      <c r="F242" s="83"/>
      <c r="G242" s="83"/>
      <c r="H242" s="89"/>
      <c r="I242" s="65"/>
      <c r="J242" s="84"/>
      <c r="K242" s="85"/>
      <c r="L242" s="84"/>
      <c r="M242" s="86"/>
      <c r="N242" s="87"/>
      <c r="HH242" s="67"/>
    </row>
    <row r="243" spans="1:216" ht="12.75" customHeight="1" outlineLevel="1">
      <c r="A243" s="155"/>
      <c r="B243" s="92" t="s">
        <v>16</v>
      </c>
      <c r="C243" s="82"/>
      <c r="D243" s="82"/>
      <c r="E243" s="83"/>
      <c r="F243" s="83"/>
      <c r="G243" s="83"/>
      <c r="H243" s="89"/>
      <c r="I243" s="66">
        <v>1345975</v>
      </c>
      <c r="J243" s="84"/>
      <c r="K243" s="85"/>
      <c r="L243" s="84"/>
      <c r="M243" s="86"/>
      <c r="N243" s="87"/>
      <c r="HH243" s="67"/>
    </row>
    <row r="244" spans="1:14" ht="3.75" customHeight="1">
      <c r="A244" s="99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1"/>
    </row>
    <row r="245" spans="1:14" ht="12.75">
      <c r="A245" s="29"/>
      <c r="B245" s="95" t="s">
        <v>220</v>
      </c>
      <c r="C245" s="96" t="s">
        <v>221</v>
      </c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8"/>
    </row>
    <row r="246" spans="1:14" s="57" customFormat="1" ht="60">
      <c r="A246" s="153" t="s">
        <v>222</v>
      </c>
      <c r="B246" s="102" t="s">
        <v>223</v>
      </c>
      <c r="C246" s="137" t="s">
        <v>224</v>
      </c>
      <c r="D246" s="58">
        <v>1</v>
      </c>
      <c r="E246" s="42">
        <v>6.25</v>
      </c>
      <c r="F246" s="42"/>
      <c r="G246" s="42">
        <v>1.09</v>
      </c>
      <c r="H246" s="59" t="s">
        <v>225</v>
      </c>
      <c r="I246" s="42">
        <v>88</v>
      </c>
      <c r="J246" s="54">
        <v>85</v>
      </c>
      <c r="K246" s="43"/>
      <c r="L246" s="42">
        <v>3</v>
      </c>
      <c r="M246" s="55">
        <v>0.52</v>
      </c>
      <c r="N246" s="56">
        <v>0.52</v>
      </c>
    </row>
    <row r="247" spans="1:14" ht="13.5" customHeight="1">
      <c r="A247" s="108"/>
      <c r="B247" s="109"/>
      <c r="C247" s="110" t="s">
        <v>19</v>
      </c>
      <c r="D247" s="111"/>
      <c r="E247" s="42">
        <v>5.16</v>
      </c>
      <c r="F247" s="42"/>
      <c r="G247" s="106"/>
      <c r="H247" s="112" t="s">
        <v>38</v>
      </c>
      <c r="I247" s="104"/>
      <c r="J247" s="106"/>
      <c r="K247" s="113"/>
      <c r="L247" s="106"/>
      <c r="M247" s="105"/>
      <c r="N247" s="105"/>
    </row>
    <row r="248" spans="1:14" s="57" customFormat="1" ht="12.75">
      <c r="A248" s="138"/>
      <c r="B248" s="128" t="s">
        <v>38</v>
      </c>
      <c r="C248" s="139" t="s">
        <v>226</v>
      </c>
      <c r="D248" s="129"/>
      <c r="E248" s="130"/>
      <c r="F248" s="130"/>
      <c r="G248" s="130"/>
      <c r="H248" s="131"/>
      <c r="I248" s="132"/>
      <c r="J248" s="133"/>
      <c r="K248" s="124"/>
      <c r="L248" s="130"/>
      <c r="M248" s="125"/>
      <c r="N248" s="126"/>
    </row>
    <row r="249" spans="1:14" ht="13.5" customHeight="1">
      <c r="A249" s="138"/>
      <c r="B249" s="107"/>
      <c r="C249" s="139" t="s">
        <v>227</v>
      </c>
      <c r="D249" s="3"/>
      <c r="E249" s="134"/>
      <c r="F249" s="134"/>
      <c r="G249" s="134"/>
      <c r="H249" s="134"/>
      <c r="I249" s="134"/>
      <c r="J249" s="134"/>
      <c r="K249" s="135"/>
      <c r="L249" s="134"/>
      <c r="M249" s="134"/>
      <c r="N249" s="107"/>
    </row>
    <row r="250" spans="1:14" s="57" customFormat="1" ht="108">
      <c r="A250" s="153" t="s">
        <v>228</v>
      </c>
      <c r="B250" s="102" t="s">
        <v>229</v>
      </c>
      <c r="C250" s="137" t="s">
        <v>230</v>
      </c>
      <c r="D250" s="58">
        <v>2</v>
      </c>
      <c r="E250" s="42">
        <v>9.18</v>
      </c>
      <c r="F250" s="42"/>
      <c r="G250" s="42">
        <v>0.18</v>
      </c>
      <c r="H250" s="59" t="s">
        <v>231</v>
      </c>
      <c r="I250" s="42">
        <v>298</v>
      </c>
      <c r="J250" s="54">
        <v>296</v>
      </c>
      <c r="K250" s="43"/>
      <c r="L250" s="42">
        <v>2</v>
      </c>
      <c r="M250" s="55">
        <v>1.03</v>
      </c>
      <c r="N250" s="56">
        <v>2.06</v>
      </c>
    </row>
    <row r="251" spans="1:14" ht="13.5" customHeight="1">
      <c r="A251" s="108"/>
      <c r="B251" s="109"/>
      <c r="C251" s="110" t="s">
        <v>19</v>
      </c>
      <c r="D251" s="111"/>
      <c r="E251" s="42">
        <v>9</v>
      </c>
      <c r="F251" s="42"/>
      <c r="G251" s="106"/>
      <c r="H251" s="112" t="s">
        <v>38</v>
      </c>
      <c r="I251" s="104"/>
      <c r="J251" s="106"/>
      <c r="K251" s="113"/>
      <c r="L251" s="106"/>
      <c r="M251" s="105"/>
      <c r="N251" s="105"/>
    </row>
    <row r="252" spans="1:14" s="57" customFormat="1" ht="12.75">
      <c r="A252" s="138"/>
      <c r="B252" s="128" t="s">
        <v>38</v>
      </c>
      <c r="C252" s="139" t="s">
        <v>226</v>
      </c>
      <c r="D252" s="129"/>
      <c r="E252" s="130"/>
      <c r="F252" s="130"/>
      <c r="G252" s="130"/>
      <c r="H252" s="131"/>
      <c r="I252" s="132"/>
      <c r="J252" s="133"/>
      <c r="K252" s="124"/>
      <c r="L252" s="130"/>
      <c r="M252" s="125"/>
      <c r="N252" s="126"/>
    </row>
    <row r="253" spans="1:14" ht="13.5" customHeight="1">
      <c r="A253" s="138"/>
      <c r="B253" s="107"/>
      <c r="C253" s="139" t="s">
        <v>227</v>
      </c>
      <c r="D253" s="3"/>
      <c r="E253" s="134"/>
      <c r="F253" s="134"/>
      <c r="G253" s="134"/>
      <c r="H253" s="134"/>
      <c r="I253" s="134"/>
      <c r="J253" s="134"/>
      <c r="K253" s="135"/>
      <c r="L253" s="134"/>
      <c r="M253" s="134"/>
      <c r="N253" s="107"/>
    </row>
    <row r="254" spans="1:14" s="57" customFormat="1" ht="48">
      <c r="A254" s="153" t="s">
        <v>232</v>
      </c>
      <c r="B254" s="102" t="s">
        <v>233</v>
      </c>
      <c r="C254" s="137" t="s">
        <v>234</v>
      </c>
      <c r="D254" s="58">
        <v>2</v>
      </c>
      <c r="E254" s="42">
        <v>11.53</v>
      </c>
      <c r="F254" s="42"/>
      <c r="G254" s="42">
        <v>1.31</v>
      </c>
      <c r="H254" s="59" t="s">
        <v>235</v>
      </c>
      <c r="I254" s="42">
        <v>348</v>
      </c>
      <c r="J254" s="54">
        <v>336</v>
      </c>
      <c r="K254" s="43"/>
      <c r="L254" s="42">
        <v>12</v>
      </c>
      <c r="M254" s="55">
        <v>1.03</v>
      </c>
      <c r="N254" s="56">
        <v>2.06</v>
      </c>
    </row>
    <row r="255" spans="1:14" ht="13.5" customHeight="1">
      <c r="A255" s="108"/>
      <c r="B255" s="109"/>
      <c r="C255" s="110" t="s">
        <v>19</v>
      </c>
      <c r="D255" s="111"/>
      <c r="E255" s="42">
        <v>10.22</v>
      </c>
      <c r="F255" s="42"/>
      <c r="G255" s="106"/>
      <c r="H255" s="112" t="s">
        <v>38</v>
      </c>
      <c r="I255" s="104"/>
      <c r="J255" s="106"/>
      <c r="K255" s="113"/>
      <c r="L255" s="106"/>
      <c r="M255" s="105"/>
      <c r="N255" s="105"/>
    </row>
    <row r="256" spans="1:14" s="57" customFormat="1" ht="12.75">
      <c r="A256" s="138"/>
      <c r="B256" s="128" t="s">
        <v>38</v>
      </c>
      <c r="C256" s="139" t="s">
        <v>226</v>
      </c>
      <c r="D256" s="129"/>
      <c r="E256" s="130"/>
      <c r="F256" s="130"/>
      <c r="G256" s="130"/>
      <c r="H256" s="131"/>
      <c r="I256" s="132"/>
      <c r="J256" s="133"/>
      <c r="K256" s="124"/>
      <c r="L256" s="130"/>
      <c r="M256" s="125"/>
      <c r="N256" s="126"/>
    </row>
    <row r="257" spans="1:14" ht="13.5" customHeight="1">
      <c r="A257" s="138"/>
      <c r="B257" s="107"/>
      <c r="C257" s="139" t="s">
        <v>227</v>
      </c>
      <c r="D257" s="3"/>
      <c r="E257" s="134"/>
      <c r="F257" s="134"/>
      <c r="G257" s="134"/>
      <c r="H257" s="134"/>
      <c r="I257" s="134"/>
      <c r="J257" s="134"/>
      <c r="K257" s="135"/>
      <c r="L257" s="134"/>
      <c r="M257" s="134"/>
      <c r="N257" s="107"/>
    </row>
    <row r="258" spans="1:14" s="57" customFormat="1" ht="60">
      <c r="A258" s="153" t="s">
        <v>236</v>
      </c>
      <c r="B258" s="102" t="s">
        <v>223</v>
      </c>
      <c r="C258" s="137" t="s">
        <v>237</v>
      </c>
      <c r="D258" s="58">
        <v>1</v>
      </c>
      <c r="E258" s="42">
        <v>6.25</v>
      </c>
      <c r="F258" s="42"/>
      <c r="G258" s="42">
        <v>1.09</v>
      </c>
      <c r="H258" s="59" t="s">
        <v>225</v>
      </c>
      <c r="I258" s="42">
        <v>88</v>
      </c>
      <c r="J258" s="54">
        <v>85</v>
      </c>
      <c r="K258" s="43"/>
      <c r="L258" s="42">
        <v>3</v>
      </c>
      <c r="M258" s="55">
        <v>0.52</v>
      </c>
      <c r="N258" s="56">
        <v>0.52</v>
      </c>
    </row>
    <row r="259" spans="1:14" ht="13.5" customHeight="1">
      <c r="A259" s="108"/>
      <c r="B259" s="109"/>
      <c r="C259" s="110" t="s">
        <v>19</v>
      </c>
      <c r="D259" s="111"/>
      <c r="E259" s="42">
        <v>5.16</v>
      </c>
      <c r="F259" s="42"/>
      <c r="G259" s="106"/>
      <c r="H259" s="112" t="s">
        <v>38</v>
      </c>
      <c r="I259" s="104"/>
      <c r="J259" s="106"/>
      <c r="K259" s="113"/>
      <c r="L259" s="106"/>
      <c r="M259" s="105"/>
      <c r="N259" s="105"/>
    </row>
    <row r="260" spans="1:14" s="57" customFormat="1" ht="12.75">
      <c r="A260" s="138"/>
      <c r="B260" s="128" t="s">
        <v>38</v>
      </c>
      <c r="C260" s="139" t="s">
        <v>226</v>
      </c>
      <c r="D260" s="129"/>
      <c r="E260" s="130"/>
      <c r="F260" s="130"/>
      <c r="G260" s="130"/>
      <c r="H260" s="131"/>
      <c r="I260" s="132"/>
      <c r="J260" s="133"/>
      <c r="K260" s="124"/>
      <c r="L260" s="130"/>
      <c r="M260" s="125"/>
      <c r="N260" s="126"/>
    </row>
    <row r="261" spans="1:14" ht="13.5" customHeight="1">
      <c r="A261" s="138"/>
      <c r="B261" s="107"/>
      <c r="C261" s="139" t="s">
        <v>227</v>
      </c>
      <c r="D261" s="3"/>
      <c r="E261" s="134"/>
      <c r="F261" s="134"/>
      <c r="G261" s="134"/>
      <c r="H261" s="134"/>
      <c r="I261" s="134"/>
      <c r="J261" s="134"/>
      <c r="K261" s="135"/>
      <c r="L261" s="134"/>
      <c r="M261" s="134"/>
      <c r="N261" s="107"/>
    </row>
    <row r="262" spans="1:14" s="57" customFormat="1" ht="48">
      <c r="A262" s="153" t="s">
        <v>238</v>
      </c>
      <c r="B262" s="102" t="s">
        <v>239</v>
      </c>
      <c r="C262" s="137" t="s">
        <v>240</v>
      </c>
      <c r="D262" s="58">
        <v>1</v>
      </c>
      <c r="E262" s="42">
        <v>3033.36</v>
      </c>
      <c r="F262" s="42"/>
      <c r="G262" s="42">
        <v>3033.36</v>
      </c>
      <c r="H262" s="59" t="s">
        <v>241</v>
      </c>
      <c r="I262" s="42">
        <v>11618</v>
      </c>
      <c r="J262" s="54"/>
      <c r="K262" s="43"/>
      <c r="L262" s="42">
        <v>11618</v>
      </c>
      <c r="M262" s="55"/>
      <c r="N262" s="56"/>
    </row>
    <row r="263" spans="1:14" ht="13.5" customHeight="1">
      <c r="A263" s="108"/>
      <c r="B263" s="109"/>
      <c r="C263" s="110" t="s">
        <v>19</v>
      </c>
      <c r="D263" s="111"/>
      <c r="E263" s="42"/>
      <c r="F263" s="42"/>
      <c r="G263" s="106"/>
      <c r="H263" s="112" t="s">
        <v>38</v>
      </c>
      <c r="I263" s="104"/>
      <c r="J263" s="106"/>
      <c r="K263" s="113"/>
      <c r="L263" s="106"/>
      <c r="M263" s="105"/>
      <c r="N263" s="105"/>
    </row>
    <row r="264" spans="1:14" ht="13.5" customHeight="1">
      <c r="A264" s="138"/>
      <c r="B264" s="107"/>
      <c r="C264" s="139"/>
      <c r="D264" s="3"/>
      <c r="E264" s="134"/>
      <c r="F264" s="134"/>
      <c r="G264" s="134"/>
      <c r="H264" s="134"/>
      <c r="I264" s="134"/>
      <c r="J264" s="134"/>
      <c r="K264" s="135"/>
      <c r="L264" s="134"/>
      <c r="M264" s="134"/>
      <c r="N264" s="107"/>
    </row>
    <row r="265" spans="1:14" s="57" customFormat="1" ht="48">
      <c r="A265" s="153" t="s">
        <v>242</v>
      </c>
      <c r="B265" s="102" t="s">
        <v>243</v>
      </c>
      <c r="C265" s="137" t="s">
        <v>244</v>
      </c>
      <c r="D265" s="58">
        <v>3</v>
      </c>
      <c r="E265" s="42">
        <v>11.53</v>
      </c>
      <c r="F265" s="42"/>
      <c r="G265" s="42">
        <v>1.31</v>
      </c>
      <c r="H265" s="59" t="s">
        <v>235</v>
      </c>
      <c r="I265" s="42">
        <v>522</v>
      </c>
      <c r="J265" s="54">
        <v>504</v>
      </c>
      <c r="K265" s="43"/>
      <c r="L265" s="42">
        <v>18</v>
      </c>
      <c r="M265" s="55">
        <v>1.03</v>
      </c>
      <c r="N265" s="56">
        <v>3.09</v>
      </c>
    </row>
    <row r="266" spans="1:14" ht="13.5" customHeight="1">
      <c r="A266" s="108"/>
      <c r="B266" s="109"/>
      <c r="C266" s="110" t="s">
        <v>19</v>
      </c>
      <c r="D266" s="111"/>
      <c r="E266" s="42">
        <v>10.22</v>
      </c>
      <c r="F266" s="42"/>
      <c r="G266" s="106"/>
      <c r="H266" s="112" t="s">
        <v>38</v>
      </c>
      <c r="I266" s="104"/>
      <c r="J266" s="106"/>
      <c r="K266" s="113"/>
      <c r="L266" s="106"/>
      <c r="M266" s="105"/>
      <c r="N266" s="105"/>
    </row>
    <row r="267" spans="1:14" s="57" customFormat="1" ht="12.75">
      <c r="A267" s="138"/>
      <c r="B267" s="128" t="s">
        <v>38</v>
      </c>
      <c r="C267" s="139" t="s">
        <v>226</v>
      </c>
      <c r="D267" s="129"/>
      <c r="E267" s="130"/>
      <c r="F267" s="130"/>
      <c r="G267" s="130"/>
      <c r="H267" s="131"/>
      <c r="I267" s="132"/>
      <c r="J267" s="133"/>
      <c r="K267" s="124"/>
      <c r="L267" s="130"/>
      <c r="M267" s="125"/>
      <c r="N267" s="126"/>
    </row>
    <row r="268" spans="1:14" ht="13.5" customHeight="1">
      <c r="A268" s="138"/>
      <c r="B268" s="107"/>
      <c r="C268" s="139" t="s">
        <v>227</v>
      </c>
      <c r="D268" s="3"/>
      <c r="E268" s="134"/>
      <c r="F268" s="134"/>
      <c r="G268" s="134"/>
      <c r="H268" s="134"/>
      <c r="I268" s="134"/>
      <c r="J268" s="134"/>
      <c r="K268" s="135"/>
      <c r="L268" s="134"/>
      <c r="M268" s="134"/>
      <c r="N268" s="107"/>
    </row>
    <row r="269" spans="1:14" s="57" customFormat="1" ht="48">
      <c r="A269" s="153" t="s">
        <v>245</v>
      </c>
      <c r="B269" s="102" t="s">
        <v>239</v>
      </c>
      <c r="C269" s="137" t="s">
        <v>246</v>
      </c>
      <c r="D269" s="58">
        <v>1</v>
      </c>
      <c r="E269" s="42">
        <v>152.41</v>
      </c>
      <c r="F269" s="42"/>
      <c r="G269" s="42">
        <v>152.41</v>
      </c>
      <c r="H269" s="59" t="s">
        <v>241</v>
      </c>
      <c r="I269" s="42">
        <v>584</v>
      </c>
      <c r="J269" s="54"/>
      <c r="K269" s="43"/>
      <c r="L269" s="42">
        <v>584</v>
      </c>
      <c r="M269" s="55"/>
      <c r="N269" s="56"/>
    </row>
    <row r="270" spans="1:14" ht="13.5" customHeight="1">
      <c r="A270" s="108"/>
      <c r="B270" s="109"/>
      <c r="C270" s="110" t="s">
        <v>19</v>
      </c>
      <c r="D270" s="111"/>
      <c r="E270" s="42"/>
      <c r="F270" s="42"/>
      <c r="G270" s="106"/>
      <c r="H270" s="112" t="s">
        <v>38</v>
      </c>
      <c r="I270" s="104"/>
      <c r="J270" s="106"/>
      <c r="K270" s="113"/>
      <c r="L270" s="106"/>
      <c r="M270" s="105"/>
      <c r="N270" s="105"/>
    </row>
    <row r="271" spans="1:14" ht="13.5" customHeight="1">
      <c r="A271" s="138"/>
      <c r="B271" s="107"/>
      <c r="C271" s="139"/>
      <c r="D271" s="3"/>
      <c r="E271" s="134"/>
      <c r="F271" s="134"/>
      <c r="G271" s="134"/>
      <c r="H271" s="134"/>
      <c r="I271" s="134"/>
      <c r="J271" s="134"/>
      <c r="K271" s="135"/>
      <c r="L271" s="134"/>
      <c r="M271" s="134"/>
      <c r="N271" s="107"/>
    </row>
    <row r="272" spans="1:14" s="57" customFormat="1" ht="48">
      <c r="A272" s="153" t="s">
        <v>247</v>
      </c>
      <c r="B272" s="102" t="s">
        <v>239</v>
      </c>
      <c r="C272" s="137" t="s">
        <v>248</v>
      </c>
      <c r="D272" s="58">
        <v>2</v>
      </c>
      <c r="E272" s="42">
        <v>187.92</v>
      </c>
      <c r="F272" s="42"/>
      <c r="G272" s="42">
        <v>187.92</v>
      </c>
      <c r="H272" s="59" t="s">
        <v>241</v>
      </c>
      <c r="I272" s="42">
        <v>1439</v>
      </c>
      <c r="J272" s="54"/>
      <c r="K272" s="43"/>
      <c r="L272" s="42">
        <v>1439</v>
      </c>
      <c r="M272" s="55"/>
      <c r="N272" s="56"/>
    </row>
    <row r="273" spans="1:14" ht="13.5" customHeight="1">
      <c r="A273" s="108"/>
      <c r="B273" s="109"/>
      <c r="C273" s="110" t="s">
        <v>19</v>
      </c>
      <c r="D273" s="111"/>
      <c r="E273" s="42"/>
      <c r="F273" s="42"/>
      <c r="G273" s="106"/>
      <c r="H273" s="112" t="s">
        <v>38</v>
      </c>
      <c r="I273" s="104"/>
      <c r="J273" s="106"/>
      <c r="K273" s="113"/>
      <c r="L273" s="106"/>
      <c r="M273" s="105"/>
      <c r="N273" s="105"/>
    </row>
    <row r="274" spans="1:14" ht="13.5" customHeight="1">
      <c r="A274" s="138"/>
      <c r="B274" s="107"/>
      <c r="C274" s="139"/>
      <c r="D274" s="3"/>
      <c r="E274" s="134"/>
      <c r="F274" s="134"/>
      <c r="G274" s="134"/>
      <c r="H274" s="134"/>
      <c r="I274" s="134"/>
      <c r="J274" s="134"/>
      <c r="K274" s="135"/>
      <c r="L274" s="134"/>
      <c r="M274" s="134"/>
      <c r="N274" s="107"/>
    </row>
    <row r="275" spans="1:14" s="57" customFormat="1" ht="48">
      <c r="A275" s="153" t="s">
        <v>249</v>
      </c>
      <c r="B275" s="102" t="s">
        <v>239</v>
      </c>
      <c r="C275" s="137" t="s">
        <v>250</v>
      </c>
      <c r="D275" s="58">
        <v>2</v>
      </c>
      <c r="E275" s="42">
        <v>174.01</v>
      </c>
      <c r="F275" s="42"/>
      <c r="G275" s="42">
        <v>174.01</v>
      </c>
      <c r="H275" s="59" t="s">
        <v>241</v>
      </c>
      <c r="I275" s="42">
        <v>1333</v>
      </c>
      <c r="J275" s="54"/>
      <c r="K275" s="43"/>
      <c r="L275" s="42">
        <v>1333</v>
      </c>
      <c r="M275" s="55"/>
      <c r="N275" s="56"/>
    </row>
    <row r="276" spans="1:14" ht="13.5" customHeight="1">
      <c r="A276" s="108"/>
      <c r="B276" s="109"/>
      <c r="C276" s="110" t="s">
        <v>19</v>
      </c>
      <c r="D276" s="111"/>
      <c r="E276" s="42"/>
      <c r="F276" s="42"/>
      <c r="G276" s="106"/>
      <c r="H276" s="112" t="s">
        <v>38</v>
      </c>
      <c r="I276" s="104"/>
      <c r="J276" s="106"/>
      <c r="K276" s="113"/>
      <c r="L276" s="106"/>
      <c r="M276" s="105"/>
      <c r="N276" s="105"/>
    </row>
    <row r="277" spans="1:14" ht="13.5" customHeight="1">
      <c r="A277" s="138"/>
      <c r="B277" s="107"/>
      <c r="C277" s="139"/>
      <c r="D277" s="3"/>
      <c r="E277" s="134"/>
      <c r="F277" s="134"/>
      <c r="G277" s="134"/>
      <c r="H277" s="134"/>
      <c r="I277" s="134"/>
      <c r="J277" s="134"/>
      <c r="K277" s="135"/>
      <c r="L277" s="134"/>
      <c r="M277" s="134"/>
      <c r="N277" s="107"/>
    </row>
    <row r="278" spans="1:14" s="57" customFormat="1" ht="48">
      <c r="A278" s="153" t="s">
        <v>251</v>
      </c>
      <c r="B278" s="102" t="s">
        <v>239</v>
      </c>
      <c r="C278" s="137" t="s">
        <v>252</v>
      </c>
      <c r="D278" s="58">
        <v>2</v>
      </c>
      <c r="E278" s="42">
        <v>61.27</v>
      </c>
      <c r="F278" s="42"/>
      <c r="G278" s="42">
        <v>61.27</v>
      </c>
      <c r="H278" s="59" t="s">
        <v>241</v>
      </c>
      <c r="I278" s="42">
        <v>469</v>
      </c>
      <c r="J278" s="54"/>
      <c r="K278" s="43"/>
      <c r="L278" s="42">
        <v>469</v>
      </c>
      <c r="M278" s="55"/>
      <c r="N278" s="56"/>
    </row>
    <row r="279" spans="1:14" ht="13.5" customHeight="1">
      <c r="A279" s="108"/>
      <c r="B279" s="109"/>
      <c r="C279" s="110" t="s">
        <v>19</v>
      </c>
      <c r="D279" s="111"/>
      <c r="E279" s="42"/>
      <c r="F279" s="42"/>
      <c r="G279" s="106"/>
      <c r="H279" s="112" t="s">
        <v>38</v>
      </c>
      <c r="I279" s="104"/>
      <c r="J279" s="106"/>
      <c r="K279" s="113"/>
      <c r="L279" s="106"/>
      <c r="M279" s="105"/>
      <c r="N279" s="105"/>
    </row>
    <row r="280" spans="1:14" ht="13.5" customHeight="1">
      <c r="A280" s="138"/>
      <c r="B280" s="107"/>
      <c r="C280" s="139"/>
      <c r="D280" s="3"/>
      <c r="E280" s="134"/>
      <c r="F280" s="134"/>
      <c r="G280" s="134"/>
      <c r="H280" s="134"/>
      <c r="I280" s="134"/>
      <c r="J280" s="134"/>
      <c r="K280" s="135"/>
      <c r="L280" s="134"/>
      <c r="M280" s="134"/>
      <c r="N280" s="107"/>
    </row>
    <row r="281" spans="1:14" s="57" customFormat="1" ht="60">
      <c r="A281" s="153" t="s">
        <v>253</v>
      </c>
      <c r="B281" s="102" t="s">
        <v>254</v>
      </c>
      <c r="C281" s="137" t="s">
        <v>255</v>
      </c>
      <c r="D281" s="58">
        <v>1</v>
      </c>
      <c r="E281" s="42">
        <v>46.6</v>
      </c>
      <c r="F281" s="42">
        <v>1.74</v>
      </c>
      <c r="G281" s="42">
        <v>2.53</v>
      </c>
      <c r="H281" s="59" t="s">
        <v>256</v>
      </c>
      <c r="I281" s="42">
        <v>727</v>
      </c>
      <c r="J281" s="54">
        <v>696</v>
      </c>
      <c r="K281" s="43">
        <v>16</v>
      </c>
      <c r="L281" s="42">
        <v>15</v>
      </c>
      <c r="M281" s="55">
        <v>4.4</v>
      </c>
      <c r="N281" s="56">
        <v>4.4</v>
      </c>
    </row>
    <row r="282" spans="1:14" ht="13.5" customHeight="1">
      <c r="A282" s="108"/>
      <c r="B282" s="109"/>
      <c r="C282" s="110" t="s">
        <v>19</v>
      </c>
      <c r="D282" s="111"/>
      <c r="E282" s="42">
        <v>42.33</v>
      </c>
      <c r="F282" s="42"/>
      <c r="G282" s="106"/>
      <c r="H282" s="112" t="s">
        <v>38</v>
      </c>
      <c r="I282" s="104"/>
      <c r="J282" s="106"/>
      <c r="K282" s="113"/>
      <c r="L282" s="106"/>
      <c r="M282" s="105"/>
      <c r="N282" s="105"/>
    </row>
    <row r="283" spans="1:14" s="57" customFormat="1" ht="12.75">
      <c r="A283" s="138"/>
      <c r="B283" s="128" t="s">
        <v>38</v>
      </c>
      <c r="C283" s="139" t="s">
        <v>226</v>
      </c>
      <c r="D283" s="129"/>
      <c r="E283" s="130"/>
      <c r="F283" s="130"/>
      <c r="G283" s="130"/>
      <c r="H283" s="131"/>
      <c r="I283" s="132"/>
      <c r="J283" s="133"/>
      <c r="K283" s="124"/>
      <c r="L283" s="130"/>
      <c r="M283" s="125"/>
      <c r="N283" s="126"/>
    </row>
    <row r="284" spans="1:14" ht="13.5" customHeight="1">
      <c r="A284" s="138"/>
      <c r="B284" s="107"/>
      <c r="C284" s="139" t="s">
        <v>227</v>
      </c>
      <c r="D284" s="3"/>
      <c r="E284" s="134"/>
      <c r="F284" s="134"/>
      <c r="G284" s="134"/>
      <c r="H284" s="134"/>
      <c r="I284" s="134"/>
      <c r="J284" s="134"/>
      <c r="K284" s="135"/>
      <c r="L284" s="134"/>
      <c r="M284" s="134"/>
      <c r="N284" s="107"/>
    </row>
    <row r="285" spans="1:14" s="57" customFormat="1" ht="48">
      <c r="A285" s="153" t="s">
        <v>257</v>
      </c>
      <c r="B285" s="102" t="s">
        <v>258</v>
      </c>
      <c r="C285" s="137" t="s">
        <v>259</v>
      </c>
      <c r="D285" s="58">
        <v>1</v>
      </c>
      <c r="E285" s="42">
        <v>5231.65</v>
      </c>
      <c r="F285" s="42"/>
      <c r="G285" s="42">
        <v>5231.65</v>
      </c>
      <c r="H285" s="59" t="s">
        <v>241</v>
      </c>
      <c r="I285" s="42">
        <v>20037</v>
      </c>
      <c r="J285" s="54"/>
      <c r="K285" s="43"/>
      <c r="L285" s="42">
        <v>20037</v>
      </c>
      <c r="M285" s="55"/>
      <c r="N285" s="56"/>
    </row>
    <row r="286" spans="1:14" ht="13.5" customHeight="1">
      <c r="A286" s="108"/>
      <c r="B286" s="109"/>
      <c r="C286" s="110" t="s">
        <v>19</v>
      </c>
      <c r="D286" s="111"/>
      <c r="E286" s="42"/>
      <c r="F286" s="42"/>
      <c r="G286" s="106"/>
      <c r="H286" s="112" t="s">
        <v>38</v>
      </c>
      <c r="I286" s="104"/>
      <c r="J286" s="106"/>
      <c r="K286" s="113"/>
      <c r="L286" s="106"/>
      <c r="M286" s="105"/>
      <c r="N286" s="105"/>
    </row>
    <row r="287" spans="1:14" ht="13.5" customHeight="1">
      <c r="A287" s="138"/>
      <c r="B287" s="107"/>
      <c r="C287" s="139"/>
      <c r="D287" s="3"/>
      <c r="E287" s="134"/>
      <c r="F287" s="134"/>
      <c r="G287" s="134"/>
      <c r="H287" s="134"/>
      <c r="I287" s="134"/>
      <c r="J287" s="134"/>
      <c r="K287" s="135"/>
      <c r="L287" s="134"/>
      <c r="M287" s="134"/>
      <c r="N287" s="107"/>
    </row>
    <row r="288" spans="1:14" s="57" customFormat="1" ht="48">
      <c r="A288" s="153" t="s">
        <v>260</v>
      </c>
      <c r="B288" s="102" t="s">
        <v>258</v>
      </c>
      <c r="C288" s="137" t="s">
        <v>261</v>
      </c>
      <c r="D288" s="58">
        <v>1</v>
      </c>
      <c r="E288" s="42">
        <v>6699.59</v>
      </c>
      <c r="F288" s="42"/>
      <c r="G288" s="42">
        <v>6699.59</v>
      </c>
      <c r="H288" s="59" t="s">
        <v>241</v>
      </c>
      <c r="I288" s="42">
        <v>25659</v>
      </c>
      <c r="J288" s="54"/>
      <c r="K288" s="43"/>
      <c r="L288" s="42">
        <v>25659</v>
      </c>
      <c r="M288" s="55"/>
      <c r="N288" s="56"/>
    </row>
    <row r="289" spans="1:14" ht="13.5" customHeight="1">
      <c r="A289" s="108"/>
      <c r="B289" s="109"/>
      <c r="C289" s="110" t="s">
        <v>19</v>
      </c>
      <c r="D289" s="111"/>
      <c r="E289" s="42"/>
      <c r="F289" s="42"/>
      <c r="G289" s="106"/>
      <c r="H289" s="112" t="s">
        <v>38</v>
      </c>
      <c r="I289" s="104"/>
      <c r="J289" s="106"/>
      <c r="K289" s="113"/>
      <c r="L289" s="106"/>
      <c r="M289" s="105"/>
      <c r="N289" s="105"/>
    </row>
    <row r="290" spans="1:14" ht="13.5" customHeight="1">
      <c r="A290" s="138"/>
      <c r="B290" s="107"/>
      <c r="C290" s="139"/>
      <c r="D290" s="3"/>
      <c r="E290" s="134"/>
      <c r="F290" s="134"/>
      <c r="G290" s="134"/>
      <c r="H290" s="134"/>
      <c r="I290" s="134"/>
      <c r="J290" s="134"/>
      <c r="K290" s="135"/>
      <c r="L290" s="134"/>
      <c r="M290" s="134"/>
      <c r="N290" s="107"/>
    </row>
    <row r="291" spans="1:14" s="57" customFormat="1" ht="168">
      <c r="A291" s="153" t="s">
        <v>262</v>
      </c>
      <c r="B291" s="102" t="s">
        <v>263</v>
      </c>
      <c r="C291" s="137" t="s">
        <v>264</v>
      </c>
      <c r="D291" s="58">
        <v>2</v>
      </c>
      <c r="E291" s="42">
        <v>2730.87</v>
      </c>
      <c r="F291" s="42">
        <v>16</v>
      </c>
      <c r="G291" s="42">
        <v>2558.94</v>
      </c>
      <c r="H291" s="59" t="s">
        <v>265</v>
      </c>
      <c r="I291" s="42">
        <v>24208</v>
      </c>
      <c r="J291" s="54">
        <v>5130</v>
      </c>
      <c r="K291" s="43">
        <v>296</v>
      </c>
      <c r="L291" s="42">
        <v>18783</v>
      </c>
      <c r="M291" s="55">
        <v>16.784365</v>
      </c>
      <c r="N291" s="56">
        <v>33.56873</v>
      </c>
    </row>
    <row r="292" spans="1:14" ht="13.5" customHeight="1">
      <c r="A292" s="108"/>
      <c r="B292" s="109"/>
      <c r="C292" s="110" t="s">
        <v>19</v>
      </c>
      <c r="D292" s="111"/>
      <c r="E292" s="42">
        <v>155.93</v>
      </c>
      <c r="F292" s="42">
        <v>0.88</v>
      </c>
      <c r="G292" s="106"/>
      <c r="H292" s="112" t="s">
        <v>38</v>
      </c>
      <c r="I292" s="104"/>
      <c r="J292" s="106"/>
      <c r="K292" s="113">
        <v>29</v>
      </c>
      <c r="L292" s="106"/>
      <c r="M292" s="105"/>
      <c r="N292" s="105"/>
    </row>
    <row r="293" spans="1:14" s="57" customFormat="1" ht="12.75">
      <c r="A293" s="138"/>
      <c r="B293" s="128" t="s">
        <v>38</v>
      </c>
      <c r="C293" s="139" t="s">
        <v>50</v>
      </c>
      <c r="D293" s="129"/>
      <c r="E293" s="130"/>
      <c r="F293" s="130"/>
      <c r="G293" s="130"/>
      <c r="H293" s="131"/>
      <c r="I293" s="132"/>
      <c r="J293" s="133"/>
      <c r="K293" s="124"/>
      <c r="L293" s="130"/>
      <c r="M293" s="125"/>
      <c r="N293" s="126"/>
    </row>
    <row r="294" spans="1:14" ht="13.5" customHeight="1">
      <c r="A294" s="138"/>
      <c r="B294" s="107"/>
      <c r="C294" s="139" t="s">
        <v>51</v>
      </c>
      <c r="D294" s="3"/>
      <c r="E294" s="134"/>
      <c r="F294" s="134"/>
      <c r="G294" s="134"/>
      <c r="H294" s="134"/>
      <c r="I294" s="134"/>
      <c r="J294" s="134"/>
      <c r="K294" s="135"/>
      <c r="L294" s="134"/>
      <c r="M294" s="134"/>
      <c r="N294" s="107"/>
    </row>
    <row r="295" spans="1:14" s="57" customFormat="1" ht="60">
      <c r="A295" s="153" t="s">
        <v>266</v>
      </c>
      <c r="B295" s="102" t="s">
        <v>267</v>
      </c>
      <c r="C295" s="137" t="s">
        <v>268</v>
      </c>
      <c r="D295" s="58" t="s">
        <v>269</v>
      </c>
      <c r="E295" s="42">
        <v>2453.8</v>
      </c>
      <c r="F295" s="42"/>
      <c r="G295" s="42">
        <v>2453.8</v>
      </c>
      <c r="H295" s="59" t="s">
        <v>270</v>
      </c>
      <c r="I295" s="42">
        <v>-17677</v>
      </c>
      <c r="J295" s="54"/>
      <c r="K295" s="43"/>
      <c r="L295" s="42">
        <v>-17677</v>
      </c>
      <c r="M295" s="55"/>
      <c r="N295" s="56"/>
    </row>
    <row r="296" spans="1:14" ht="13.5" customHeight="1">
      <c r="A296" s="108"/>
      <c r="B296" s="109"/>
      <c r="C296" s="110" t="s">
        <v>19</v>
      </c>
      <c r="D296" s="111"/>
      <c r="E296" s="42"/>
      <c r="F296" s="42"/>
      <c r="G296" s="106"/>
      <c r="H296" s="112" t="s">
        <v>38</v>
      </c>
      <c r="I296" s="104"/>
      <c r="J296" s="106"/>
      <c r="K296" s="113"/>
      <c r="L296" s="106"/>
      <c r="M296" s="105"/>
      <c r="N296" s="105"/>
    </row>
    <row r="297" spans="1:14" ht="13.5" customHeight="1">
      <c r="A297" s="138"/>
      <c r="B297" s="107"/>
      <c r="C297" s="139"/>
      <c r="D297" s="3"/>
      <c r="E297" s="134"/>
      <c r="F297" s="134"/>
      <c r="G297" s="134"/>
      <c r="H297" s="134"/>
      <c r="I297" s="134"/>
      <c r="J297" s="134"/>
      <c r="K297" s="135"/>
      <c r="L297" s="134"/>
      <c r="M297" s="134"/>
      <c r="N297" s="107"/>
    </row>
    <row r="298" spans="1:14" s="57" customFormat="1" ht="60">
      <c r="A298" s="153" t="s">
        <v>271</v>
      </c>
      <c r="B298" s="102" t="s">
        <v>258</v>
      </c>
      <c r="C298" s="137" t="s">
        <v>272</v>
      </c>
      <c r="D298" s="58">
        <v>2</v>
      </c>
      <c r="E298" s="42">
        <v>5699.66</v>
      </c>
      <c r="F298" s="42"/>
      <c r="G298" s="42">
        <v>5699.66</v>
      </c>
      <c r="H298" s="59" t="s">
        <v>113</v>
      </c>
      <c r="I298" s="42">
        <v>63608</v>
      </c>
      <c r="J298" s="54"/>
      <c r="K298" s="43"/>
      <c r="L298" s="42">
        <v>63608</v>
      </c>
      <c r="M298" s="55"/>
      <c r="N298" s="56"/>
    </row>
    <row r="299" spans="1:14" ht="13.5" customHeight="1">
      <c r="A299" s="108"/>
      <c r="B299" s="109"/>
      <c r="C299" s="110" t="s">
        <v>19</v>
      </c>
      <c r="D299" s="111"/>
      <c r="E299" s="42"/>
      <c r="F299" s="42"/>
      <c r="G299" s="106"/>
      <c r="H299" s="112" t="s">
        <v>38</v>
      </c>
      <c r="I299" s="104"/>
      <c r="J299" s="106"/>
      <c r="K299" s="113"/>
      <c r="L299" s="106"/>
      <c r="M299" s="105"/>
      <c r="N299" s="105"/>
    </row>
    <row r="300" spans="1:14" ht="13.5" customHeight="1">
      <c r="A300" s="138"/>
      <c r="B300" s="107"/>
      <c r="C300" s="139"/>
      <c r="D300" s="3"/>
      <c r="E300" s="134"/>
      <c r="F300" s="134"/>
      <c r="G300" s="134"/>
      <c r="H300" s="134"/>
      <c r="I300" s="134"/>
      <c r="J300" s="134"/>
      <c r="K300" s="135"/>
      <c r="L300" s="134"/>
      <c r="M300" s="134"/>
      <c r="N300" s="107"/>
    </row>
    <row r="301" spans="1:14" s="57" customFormat="1" ht="60">
      <c r="A301" s="153" t="s">
        <v>273</v>
      </c>
      <c r="B301" s="102" t="s">
        <v>274</v>
      </c>
      <c r="C301" s="137" t="s">
        <v>275</v>
      </c>
      <c r="D301" s="58">
        <v>3</v>
      </c>
      <c r="E301" s="42">
        <v>44.04</v>
      </c>
      <c r="F301" s="42"/>
      <c r="G301" s="42">
        <v>44.04</v>
      </c>
      <c r="H301" s="59" t="s">
        <v>113</v>
      </c>
      <c r="I301" s="42">
        <v>737</v>
      </c>
      <c r="J301" s="54"/>
      <c r="K301" s="43"/>
      <c r="L301" s="42">
        <v>737</v>
      </c>
      <c r="M301" s="55"/>
      <c r="N301" s="56"/>
    </row>
    <row r="302" spans="1:14" ht="13.5" customHeight="1">
      <c r="A302" s="108"/>
      <c r="B302" s="109"/>
      <c r="C302" s="110" t="s">
        <v>19</v>
      </c>
      <c r="D302" s="111"/>
      <c r="E302" s="42"/>
      <c r="F302" s="42"/>
      <c r="G302" s="106"/>
      <c r="H302" s="112" t="s">
        <v>38</v>
      </c>
      <c r="I302" s="104"/>
      <c r="J302" s="106"/>
      <c r="K302" s="113"/>
      <c r="L302" s="106"/>
      <c r="M302" s="105"/>
      <c r="N302" s="105"/>
    </row>
    <row r="303" spans="1:14" ht="13.5" customHeight="1">
      <c r="A303" s="138"/>
      <c r="B303" s="107"/>
      <c r="C303" s="139"/>
      <c r="D303" s="3"/>
      <c r="E303" s="134"/>
      <c r="F303" s="134"/>
      <c r="G303" s="134"/>
      <c r="H303" s="134"/>
      <c r="I303" s="134"/>
      <c r="J303" s="134"/>
      <c r="K303" s="135"/>
      <c r="L303" s="134"/>
      <c r="M303" s="134"/>
      <c r="N303" s="107"/>
    </row>
    <row r="304" spans="1:14" s="57" customFormat="1" ht="60">
      <c r="A304" s="153" t="s">
        <v>276</v>
      </c>
      <c r="B304" s="102" t="s">
        <v>277</v>
      </c>
      <c r="C304" s="137" t="s">
        <v>278</v>
      </c>
      <c r="D304" s="58">
        <v>15</v>
      </c>
      <c r="E304" s="42">
        <v>37.83</v>
      </c>
      <c r="F304" s="42"/>
      <c r="G304" s="42">
        <v>37.83</v>
      </c>
      <c r="H304" s="59" t="s">
        <v>113</v>
      </c>
      <c r="I304" s="42">
        <v>3166</v>
      </c>
      <c r="J304" s="54"/>
      <c r="K304" s="43"/>
      <c r="L304" s="42">
        <v>3166</v>
      </c>
      <c r="M304" s="55"/>
      <c r="N304" s="56"/>
    </row>
    <row r="305" spans="1:14" ht="13.5" customHeight="1">
      <c r="A305" s="108"/>
      <c r="B305" s="109"/>
      <c r="C305" s="110" t="s">
        <v>19</v>
      </c>
      <c r="D305" s="111"/>
      <c r="E305" s="42"/>
      <c r="F305" s="42"/>
      <c r="G305" s="106"/>
      <c r="H305" s="112" t="s">
        <v>38</v>
      </c>
      <c r="I305" s="104"/>
      <c r="J305" s="106"/>
      <c r="K305" s="113"/>
      <c r="L305" s="106"/>
      <c r="M305" s="105"/>
      <c r="N305" s="105"/>
    </row>
    <row r="306" spans="1:14" ht="13.5" customHeight="1">
      <c r="A306" s="138"/>
      <c r="B306" s="107"/>
      <c r="C306" s="139"/>
      <c r="D306" s="3"/>
      <c r="E306" s="134"/>
      <c r="F306" s="134"/>
      <c r="G306" s="134"/>
      <c r="H306" s="134"/>
      <c r="I306" s="134"/>
      <c r="J306" s="134"/>
      <c r="K306" s="135"/>
      <c r="L306" s="134"/>
      <c r="M306" s="134"/>
      <c r="N306" s="107"/>
    </row>
    <row r="307" spans="1:14" s="57" customFormat="1" ht="132">
      <c r="A307" s="153" t="s">
        <v>279</v>
      </c>
      <c r="B307" s="102" t="s">
        <v>280</v>
      </c>
      <c r="C307" s="137" t="s">
        <v>281</v>
      </c>
      <c r="D307" s="58" t="s">
        <v>282</v>
      </c>
      <c r="E307" s="42">
        <v>176.81</v>
      </c>
      <c r="F307" s="42">
        <v>11.04</v>
      </c>
      <c r="G307" s="42">
        <v>135.42</v>
      </c>
      <c r="H307" s="59" t="s">
        <v>283</v>
      </c>
      <c r="I307" s="42">
        <v>11406</v>
      </c>
      <c r="J307" s="54">
        <v>4493</v>
      </c>
      <c r="K307" s="43">
        <v>819</v>
      </c>
      <c r="L307" s="42">
        <v>6094</v>
      </c>
      <c r="M307" s="55">
        <v>3.3465</v>
      </c>
      <c r="N307" s="56">
        <v>30.1185</v>
      </c>
    </row>
    <row r="308" spans="1:14" ht="13.5" customHeight="1">
      <c r="A308" s="108"/>
      <c r="B308" s="109"/>
      <c r="C308" s="110" t="s">
        <v>19</v>
      </c>
      <c r="D308" s="111"/>
      <c r="E308" s="42">
        <v>30.35</v>
      </c>
      <c r="F308" s="42">
        <v>0.34</v>
      </c>
      <c r="G308" s="106"/>
      <c r="H308" s="112" t="s">
        <v>38</v>
      </c>
      <c r="I308" s="104"/>
      <c r="J308" s="106"/>
      <c r="K308" s="113">
        <v>50</v>
      </c>
      <c r="L308" s="106"/>
      <c r="M308" s="105"/>
      <c r="N308" s="105"/>
    </row>
    <row r="309" spans="1:14" s="57" customFormat="1" ht="12.75">
      <c r="A309" s="138"/>
      <c r="B309" s="128" t="s">
        <v>38</v>
      </c>
      <c r="C309" s="139" t="s">
        <v>50</v>
      </c>
      <c r="D309" s="129"/>
      <c r="E309" s="130"/>
      <c r="F309" s="130"/>
      <c r="G309" s="130"/>
      <c r="H309" s="131"/>
      <c r="I309" s="132"/>
      <c r="J309" s="133"/>
      <c r="K309" s="124"/>
      <c r="L309" s="130"/>
      <c r="M309" s="125"/>
      <c r="N309" s="126"/>
    </row>
    <row r="310" spans="1:14" ht="13.5" customHeight="1">
      <c r="A310" s="138"/>
      <c r="B310" s="107"/>
      <c r="C310" s="139" t="s">
        <v>51</v>
      </c>
      <c r="D310" s="3"/>
      <c r="E310" s="134"/>
      <c r="F310" s="134"/>
      <c r="G310" s="134"/>
      <c r="H310" s="134"/>
      <c r="I310" s="134"/>
      <c r="J310" s="134"/>
      <c r="K310" s="135"/>
      <c r="L310" s="134"/>
      <c r="M310" s="134"/>
      <c r="N310" s="107"/>
    </row>
    <row r="311" spans="1:14" s="57" customFormat="1" ht="60">
      <c r="A311" s="153" t="s">
        <v>284</v>
      </c>
      <c r="B311" s="102" t="s">
        <v>258</v>
      </c>
      <c r="C311" s="137" t="s">
        <v>285</v>
      </c>
      <c r="D311" s="58">
        <v>1</v>
      </c>
      <c r="E311" s="42">
        <v>848.76</v>
      </c>
      <c r="F311" s="42"/>
      <c r="G311" s="42">
        <v>848.76</v>
      </c>
      <c r="H311" s="59" t="s">
        <v>113</v>
      </c>
      <c r="I311" s="42">
        <v>4736</v>
      </c>
      <c r="J311" s="54"/>
      <c r="K311" s="43"/>
      <c r="L311" s="42">
        <v>4736</v>
      </c>
      <c r="M311" s="55"/>
      <c r="N311" s="56"/>
    </row>
    <row r="312" spans="1:14" ht="13.5" customHeight="1">
      <c r="A312" s="108"/>
      <c r="B312" s="109"/>
      <c r="C312" s="110" t="s">
        <v>19</v>
      </c>
      <c r="D312" s="111"/>
      <c r="E312" s="42"/>
      <c r="F312" s="42"/>
      <c r="G312" s="106"/>
      <c r="H312" s="112" t="s">
        <v>38</v>
      </c>
      <c r="I312" s="104"/>
      <c r="J312" s="106"/>
      <c r="K312" s="113"/>
      <c r="L312" s="106"/>
      <c r="M312" s="105"/>
      <c r="N312" s="105"/>
    </row>
    <row r="313" spans="1:14" ht="13.5" customHeight="1">
      <c r="A313" s="138"/>
      <c r="B313" s="107"/>
      <c r="C313" s="139"/>
      <c r="D313" s="3"/>
      <c r="E313" s="134"/>
      <c r="F313" s="134"/>
      <c r="G313" s="134"/>
      <c r="H313" s="134"/>
      <c r="I313" s="134"/>
      <c r="J313" s="134"/>
      <c r="K313" s="135"/>
      <c r="L313" s="134"/>
      <c r="M313" s="134"/>
      <c r="N313" s="107"/>
    </row>
    <row r="314" spans="1:14" s="57" customFormat="1" ht="60">
      <c r="A314" s="153" t="s">
        <v>286</v>
      </c>
      <c r="B314" s="102" t="s">
        <v>258</v>
      </c>
      <c r="C314" s="137" t="s">
        <v>287</v>
      </c>
      <c r="D314" s="58">
        <v>5</v>
      </c>
      <c r="E314" s="42">
        <v>276.36</v>
      </c>
      <c r="F314" s="42"/>
      <c r="G314" s="42">
        <v>276.36</v>
      </c>
      <c r="H314" s="59" t="s">
        <v>113</v>
      </c>
      <c r="I314" s="42">
        <v>7710</v>
      </c>
      <c r="J314" s="54"/>
      <c r="K314" s="43"/>
      <c r="L314" s="42">
        <v>7710</v>
      </c>
      <c r="M314" s="55"/>
      <c r="N314" s="56"/>
    </row>
    <row r="315" spans="1:14" ht="13.5" customHeight="1">
      <c r="A315" s="108"/>
      <c r="B315" s="109"/>
      <c r="C315" s="110" t="s">
        <v>19</v>
      </c>
      <c r="D315" s="111"/>
      <c r="E315" s="42"/>
      <c r="F315" s="42"/>
      <c r="G315" s="106"/>
      <c r="H315" s="112" t="s">
        <v>38</v>
      </c>
      <c r="I315" s="104"/>
      <c r="J315" s="106"/>
      <c r="K315" s="113"/>
      <c r="L315" s="106"/>
      <c r="M315" s="105"/>
      <c r="N315" s="105"/>
    </row>
    <row r="316" spans="1:14" ht="13.5" customHeight="1">
      <c r="A316" s="138"/>
      <c r="B316" s="107"/>
      <c r="C316" s="139"/>
      <c r="D316" s="3"/>
      <c r="E316" s="134"/>
      <c r="F316" s="134"/>
      <c r="G316" s="134"/>
      <c r="H316" s="134"/>
      <c r="I316" s="134"/>
      <c r="J316" s="134"/>
      <c r="K316" s="135"/>
      <c r="L316" s="134"/>
      <c r="M316" s="134"/>
      <c r="N316" s="107"/>
    </row>
    <row r="317" spans="1:14" s="57" customFormat="1" ht="60">
      <c r="A317" s="153" t="s">
        <v>288</v>
      </c>
      <c r="B317" s="102" t="s">
        <v>289</v>
      </c>
      <c r="C317" s="137" t="s">
        <v>290</v>
      </c>
      <c r="D317" s="58">
        <v>2</v>
      </c>
      <c r="E317" s="42">
        <v>1640.3</v>
      </c>
      <c r="F317" s="42"/>
      <c r="G317" s="42">
        <v>1640.3</v>
      </c>
      <c r="H317" s="59" t="s">
        <v>113</v>
      </c>
      <c r="I317" s="42">
        <v>18306</v>
      </c>
      <c r="J317" s="54"/>
      <c r="K317" s="43"/>
      <c r="L317" s="42">
        <v>18306</v>
      </c>
      <c r="M317" s="55"/>
      <c r="N317" s="56"/>
    </row>
    <row r="318" spans="1:14" ht="13.5" customHeight="1">
      <c r="A318" s="108"/>
      <c r="B318" s="109"/>
      <c r="C318" s="110" t="s">
        <v>19</v>
      </c>
      <c r="D318" s="111"/>
      <c r="E318" s="42"/>
      <c r="F318" s="42"/>
      <c r="G318" s="106"/>
      <c r="H318" s="112" t="s">
        <v>38</v>
      </c>
      <c r="I318" s="104"/>
      <c r="J318" s="106"/>
      <c r="K318" s="113"/>
      <c r="L318" s="106"/>
      <c r="M318" s="105"/>
      <c r="N318" s="105"/>
    </row>
    <row r="319" spans="1:14" ht="13.5" customHeight="1">
      <c r="A319" s="138"/>
      <c r="B319" s="107"/>
      <c r="C319" s="139"/>
      <c r="D319" s="3"/>
      <c r="E319" s="134"/>
      <c r="F319" s="134"/>
      <c r="G319" s="134"/>
      <c r="H319" s="134"/>
      <c r="I319" s="134"/>
      <c r="J319" s="134"/>
      <c r="K319" s="135"/>
      <c r="L319" s="134"/>
      <c r="M319" s="134"/>
      <c r="N319" s="107"/>
    </row>
    <row r="320" spans="1:14" s="57" customFormat="1" ht="60">
      <c r="A320" s="153" t="s">
        <v>291</v>
      </c>
      <c r="B320" s="102" t="s">
        <v>292</v>
      </c>
      <c r="C320" s="137" t="s">
        <v>293</v>
      </c>
      <c r="D320" s="58">
        <v>1</v>
      </c>
      <c r="E320" s="42">
        <v>3907.86</v>
      </c>
      <c r="F320" s="42"/>
      <c r="G320" s="42">
        <v>3907.86</v>
      </c>
      <c r="H320" s="59" t="s">
        <v>113</v>
      </c>
      <c r="I320" s="42">
        <v>21806</v>
      </c>
      <c r="J320" s="54"/>
      <c r="K320" s="43"/>
      <c r="L320" s="42">
        <v>21806</v>
      </c>
      <c r="M320" s="55"/>
      <c r="N320" s="56"/>
    </row>
    <row r="321" spans="1:14" ht="13.5" customHeight="1">
      <c r="A321" s="108"/>
      <c r="B321" s="109"/>
      <c r="C321" s="110" t="s">
        <v>19</v>
      </c>
      <c r="D321" s="111"/>
      <c r="E321" s="42"/>
      <c r="F321" s="42"/>
      <c r="G321" s="106"/>
      <c r="H321" s="112" t="s">
        <v>38</v>
      </c>
      <c r="I321" s="104"/>
      <c r="J321" s="106"/>
      <c r="K321" s="113"/>
      <c r="L321" s="106"/>
      <c r="M321" s="105"/>
      <c r="N321" s="105"/>
    </row>
    <row r="322" spans="1:14" ht="13.5" customHeight="1">
      <c r="A322" s="138"/>
      <c r="B322" s="107"/>
      <c r="C322" s="139"/>
      <c r="D322" s="3"/>
      <c r="E322" s="134"/>
      <c r="F322" s="134"/>
      <c r="G322" s="134"/>
      <c r="H322" s="134"/>
      <c r="I322" s="134"/>
      <c r="J322" s="134"/>
      <c r="K322" s="135"/>
      <c r="L322" s="134"/>
      <c r="M322" s="134"/>
      <c r="N322" s="107"/>
    </row>
    <row r="323" spans="1:14" s="57" customFormat="1" ht="60">
      <c r="A323" s="153" t="s">
        <v>294</v>
      </c>
      <c r="B323" s="102" t="s">
        <v>258</v>
      </c>
      <c r="C323" s="137" t="s">
        <v>295</v>
      </c>
      <c r="D323" s="58">
        <v>1</v>
      </c>
      <c r="E323" s="42">
        <v>193.17</v>
      </c>
      <c r="F323" s="42"/>
      <c r="G323" s="42">
        <v>193.17</v>
      </c>
      <c r="H323" s="59" t="s">
        <v>113</v>
      </c>
      <c r="I323" s="42">
        <v>1078</v>
      </c>
      <c r="J323" s="54"/>
      <c r="K323" s="43"/>
      <c r="L323" s="42">
        <v>1078</v>
      </c>
      <c r="M323" s="55"/>
      <c r="N323" s="56"/>
    </row>
    <row r="324" spans="1:14" ht="13.5" customHeight="1">
      <c r="A324" s="108"/>
      <c r="B324" s="109"/>
      <c r="C324" s="110" t="s">
        <v>19</v>
      </c>
      <c r="D324" s="111"/>
      <c r="E324" s="42"/>
      <c r="F324" s="42"/>
      <c r="G324" s="106"/>
      <c r="H324" s="112" t="s">
        <v>38</v>
      </c>
      <c r="I324" s="104"/>
      <c r="J324" s="106"/>
      <c r="K324" s="113"/>
      <c r="L324" s="106"/>
      <c r="M324" s="105"/>
      <c r="N324" s="105"/>
    </row>
    <row r="325" spans="1:14" ht="13.5" customHeight="1">
      <c r="A325" s="138"/>
      <c r="B325" s="107"/>
      <c r="C325" s="139"/>
      <c r="D325" s="3"/>
      <c r="E325" s="134"/>
      <c r="F325" s="134"/>
      <c r="G325" s="134"/>
      <c r="H325" s="134"/>
      <c r="I325" s="134"/>
      <c r="J325" s="134"/>
      <c r="K325" s="135"/>
      <c r="L325" s="134"/>
      <c r="M325" s="134"/>
      <c r="N325" s="107"/>
    </row>
    <row r="326" spans="1:14" s="57" customFormat="1" ht="156">
      <c r="A326" s="153" t="s">
        <v>296</v>
      </c>
      <c r="B326" s="102" t="s">
        <v>297</v>
      </c>
      <c r="C326" s="137" t="s">
        <v>298</v>
      </c>
      <c r="D326" s="58" t="s">
        <v>299</v>
      </c>
      <c r="E326" s="42">
        <v>9650.44</v>
      </c>
      <c r="F326" s="42">
        <v>129.19</v>
      </c>
      <c r="G326" s="42">
        <v>9388.1</v>
      </c>
      <c r="H326" s="59" t="s">
        <v>300</v>
      </c>
      <c r="I326" s="42">
        <v>4387</v>
      </c>
      <c r="J326" s="54">
        <v>219</v>
      </c>
      <c r="K326" s="43">
        <v>121</v>
      </c>
      <c r="L326" s="42">
        <v>4046</v>
      </c>
      <c r="M326" s="55">
        <v>14.33245</v>
      </c>
      <c r="N326" s="56">
        <v>1.433245</v>
      </c>
    </row>
    <row r="327" spans="1:14" ht="13.5" customHeight="1">
      <c r="A327" s="108"/>
      <c r="B327" s="109"/>
      <c r="C327" s="110" t="s">
        <v>19</v>
      </c>
      <c r="D327" s="111"/>
      <c r="E327" s="42">
        <v>133.15</v>
      </c>
      <c r="F327" s="42">
        <v>1.92</v>
      </c>
      <c r="G327" s="106"/>
      <c r="H327" s="112" t="s">
        <v>38</v>
      </c>
      <c r="I327" s="104"/>
      <c r="J327" s="106"/>
      <c r="K327" s="113">
        <v>3</v>
      </c>
      <c r="L327" s="106"/>
      <c r="M327" s="105"/>
      <c r="N327" s="105"/>
    </row>
    <row r="328" spans="1:14" s="57" customFormat="1" ht="12.75">
      <c r="A328" s="138"/>
      <c r="B328" s="128" t="s">
        <v>38</v>
      </c>
      <c r="C328" s="139" t="s">
        <v>50</v>
      </c>
      <c r="D328" s="129"/>
      <c r="E328" s="130"/>
      <c r="F328" s="130"/>
      <c r="G328" s="130"/>
      <c r="H328" s="131"/>
      <c r="I328" s="132"/>
      <c r="J328" s="133"/>
      <c r="K328" s="124"/>
      <c r="L328" s="130"/>
      <c r="M328" s="125"/>
      <c r="N328" s="126"/>
    </row>
    <row r="329" spans="1:14" ht="13.5" customHeight="1">
      <c r="A329" s="138"/>
      <c r="B329" s="107"/>
      <c r="C329" s="139" t="s">
        <v>51</v>
      </c>
      <c r="D329" s="3"/>
      <c r="E329" s="134"/>
      <c r="F329" s="134"/>
      <c r="G329" s="134"/>
      <c r="H329" s="134"/>
      <c r="I329" s="134"/>
      <c r="J329" s="134"/>
      <c r="K329" s="135"/>
      <c r="L329" s="134"/>
      <c r="M329" s="134"/>
      <c r="N329" s="107"/>
    </row>
    <row r="330" spans="1:14" s="57" customFormat="1" ht="168">
      <c r="A330" s="153" t="s">
        <v>301</v>
      </c>
      <c r="B330" s="102" t="s">
        <v>302</v>
      </c>
      <c r="C330" s="137" t="s">
        <v>303</v>
      </c>
      <c r="D330" s="58">
        <v>1</v>
      </c>
      <c r="E330" s="42">
        <v>1095.23</v>
      </c>
      <c r="F330" s="42">
        <v>19.72</v>
      </c>
      <c r="G330" s="42">
        <v>1032.59</v>
      </c>
      <c r="H330" s="59" t="s">
        <v>304</v>
      </c>
      <c r="I330" s="42">
        <v>8129</v>
      </c>
      <c r="J330" s="54">
        <v>706</v>
      </c>
      <c r="K330" s="43">
        <v>144</v>
      </c>
      <c r="L330" s="42">
        <v>7280</v>
      </c>
      <c r="M330" s="55">
        <v>4.61955</v>
      </c>
      <c r="N330" s="56">
        <v>4.61955</v>
      </c>
    </row>
    <row r="331" spans="1:14" ht="13.5" customHeight="1">
      <c r="A331" s="108"/>
      <c r="B331" s="109"/>
      <c r="C331" s="110" t="s">
        <v>19</v>
      </c>
      <c r="D331" s="111"/>
      <c r="E331" s="42">
        <v>42.91</v>
      </c>
      <c r="F331" s="42">
        <v>0.35</v>
      </c>
      <c r="G331" s="106"/>
      <c r="H331" s="112" t="s">
        <v>38</v>
      </c>
      <c r="I331" s="104"/>
      <c r="J331" s="106"/>
      <c r="K331" s="113">
        <v>6</v>
      </c>
      <c r="L331" s="106"/>
      <c r="M331" s="105"/>
      <c r="N331" s="105"/>
    </row>
    <row r="332" spans="1:14" s="57" customFormat="1" ht="12.75">
      <c r="A332" s="138"/>
      <c r="B332" s="128" t="s">
        <v>38</v>
      </c>
      <c r="C332" s="139" t="s">
        <v>50</v>
      </c>
      <c r="D332" s="129"/>
      <c r="E332" s="130"/>
      <c r="F332" s="130"/>
      <c r="G332" s="130"/>
      <c r="H332" s="131"/>
      <c r="I332" s="132"/>
      <c r="J332" s="133"/>
      <c r="K332" s="124"/>
      <c r="L332" s="130"/>
      <c r="M332" s="125"/>
      <c r="N332" s="126"/>
    </row>
    <row r="333" spans="1:14" ht="13.5" customHeight="1">
      <c r="A333" s="138"/>
      <c r="B333" s="107"/>
      <c r="C333" s="139" t="s">
        <v>51</v>
      </c>
      <c r="D333" s="3"/>
      <c r="E333" s="134"/>
      <c r="F333" s="134"/>
      <c r="G333" s="134"/>
      <c r="H333" s="134"/>
      <c r="I333" s="134"/>
      <c r="J333" s="134"/>
      <c r="K333" s="135"/>
      <c r="L333" s="134"/>
      <c r="M333" s="134"/>
      <c r="N333" s="107"/>
    </row>
    <row r="334" spans="1:14" s="57" customFormat="1" ht="72">
      <c r="A334" s="153" t="s">
        <v>305</v>
      </c>
      <c r="B334" s="102" t="s">
        <v>306</v>
      </c>
      <c r="C334" s="137" t="s">
        <v>307</v>
      </c>
      <c r="D334" s="58" t="s">
        <v>308</v>
      </c>
      <c r="E334" s="42">
        <v>794</v>
      </c>
      <c r="F334" s="42"/>
      <c r="G334" s="42">
        <v>794</v>
      </c>
      <c r="H334" s="59" t="s">
        <v>309</v>
      </c>
      <c r="I334" s="42">
        <v>-6001</v>
      </c>
      <c r="J334" s="54"/>
      <c r="K334" s="43"/>
      <c r="L334" s="42">
        <v>-6001</v>
      </c>
      <c r="M334" s="55"/>
      <c r="N334" s="56"/>
    </row>
    <row r="335" spans="1:14" ht="13.5" customHeight="1">
      <c r="A335" s="108"/>
      <c r="B335" s="109"/>
      <c r="C335" s="110" t="s">
        <v>19</v>
      </c>
      <c r="D335" s="111"/>
      <c r="E335" s="42"/>
      <c r="F335" s="42"/>
      <c r="G335" s="106"/>
      <c r="H335" s="112" t="s">
        <v>38</v>
      </c>
      <c r="I335" s="104"/>
      <c r="J335" s="106"/>
      <c r="K335" s="113"/>
      <c r="L335" s="106"/>
      <c r="M335" s="105"/>
      <c r="N335" s="105"/>
    </row>
    <row r="336" spans="1:14" ht="13.5" customHeight="1">
      <c r="A336" s="138"/>
      <c r="B336" s="107"/>
      <c r="C336" s="139"/>
      <c r="D336" s="3"/>
      <c r="E336" s="134"/>
      <c r="F336" s="134"/>
      <c r="G336" s="134"/>
      <c r="H336" s="134"/>
      <c r="I336" s="134"/>
      <c r="J336" s="134"/>
      <c r="K336" s="135"/>
      <c r="L336" s="134"/>
      <c r="M336" s="134"/>
      <c r="N336" s="107"/>
    </row>
    <row r="337" spans="1:14" s="57" customFormat="1" ht="60">
      <c r="A337" s="153" t="s">
        <v>310</v>
      </c>
      <c r="B337" s="102" t="s">
        <v>258</v>
      </c>
      <c r="C337" s="137" t="s">
        <v>311</v>
      </c>
      <c r="D337" s="58">
        <v>1</v>
      </c>
      <c r="E337" s="42">
        <v>1140.15</v>
      </c>
      <c r="F337" s="42"/>
      <c r="G337" s="42">
        <v>1140.15</v>
      </c>
      <c r="H337" s="59" t="s">
        <v>113</v>
      </c>
      <c r="I337" s="42">
        <v>6362</v>
      </c>
      <c r="J337" s="54"/>
      <c r="K337" s="43"/>
      <c r="L337" s="42">
        <v>6362</v>
      </c>
      <c r="M337" s="55"/>
      <c r="N337" s="56"/>
    </row>
    <row r="338" spans="1:14" ht="13.5" customHeight="1">
      <c r="A338" s="108"/>
      <c r="B338" s="109"/>
      <c r="C338" s="110" t="s">
        <v>19</v>
      </c>
      <c r="D338" s="111"/>
      <c r="E338" s="42"/>
      <c r="F338" s="42"/>
      <c r="G338" s="106"/>
      <c r="H338" s="112" t="s">
        <v>38</v>
      </c>
      <c r="I338" s="104"/>
      <c r="J338" s="106"/>
      <c r="K338" s="113"/>
      <c r="L338" s="106"/>
      <c r="M338" s="105"/>
      <c r="N338" s="105"/>
    </row>
    <row r="339" spans="1:14" ht="13.5" customHeight="1">
      <c r="A339" s="138"/>
      <c r="B339" s="107"/>
      <c r="C339" s="139"/>
      <c r="D339" s="3"/>
      <c r="E339" s="134"/>
      <c r="F339" s="134"/>
      <c r="G339" s="134"/>
      <c r="H339" s="134"/>
      <c r="I339" s="134"/>
      <c r="J339" s="134"/>
      <c r="K339" s="135"/>
      <c r="L339" s="134"/>
      <c r="M339" s="134"/>
      <c r="N339" s="107"/>
    </row>
    <row r="340" spans="1:14" s="57" customFormat="1" ht="156">
      <c r="A340" s="153" t="s">
        <v>312</v>
      </c>
      <c r="B340" s="102" t="s">
        <v>313</v>
      </c>
      <c r="C340" s="137" t="s">
        <v>314</v>
      </c>
      <c r="D340" s="58" t="s">
        <v>315</v>
      </c>
      <c r="E340" s="42">
        <v>227.12</v>
      </c>
      <c r="F340" s="42"/>
      <c r="G340" s="42">
        <v>224.54</v>
      </c>
      <c r="H340" s="59" t="s">
        <v>316</v>
      </c>
      <c r="I340" s="42">
        <v>3196</v>
      </c>
      <c r="J340" s="54">
        <v>340</v>
      </c>
      <c r="K340" s="43"/>
      <c r="L340" s="42">
        <v>2856</v>
      </c>
      <c r="M340" s="55">
        <v>0.26059</v>
      </c>
      <c r="N340" s="56">
        <v>2.08472</v>
      </c>
    </row>
    <row r="341" spans="1:14" ht="13.5" customHeight="1">
      <c r="A341" s="108"/>
      <c r="B341" s="109"/>
      <c r="C341" s="110" t="s">
        <v>19</v>
      </c>
      <c r="D341" s="111"/>
      <c r="E341" s="42">
        <v>2.58</v>
      </c>
      <c r="F341" s="42"/>
      <c r="G341" s="106"/>
      <c r="H341" s="112" t="s">
        <v>38</v>
      </c>
      <c r="I341" s="104"/>
      <c r="J341" s="106"/>
      <c r="K341" s="113"/>
      <c r="L341" s="106"/>
      <c r="M341" s="105"/>
      <c r="N341" s="105"/>
    </row>
    <row r="342" spans="1:14" s="57" customFormat="1" ht="12.75">
      <c r="A342" s="138"/>
      <c r="B342" s="128" t="s">
        <v>38</v>
      </c>
      <c r="C342" s="139" t="s">
        <v>50</v>
      </c>
      <c r="D342" s="129"/>
      <c r="E342" s="130"/>
      <c r="F342" s="130"/>
      <c r="G342" s="130"/>
      <c r="H342" s="131"/>
      <c r="I342" s="132"/>
      <c r="J342" s="133"/>
      <c r="K342" s="124"/>
      <c r="L342" s="130"/>
      <c r="M342" s="125"/>
      <c r="N342" s="126"/>
    </row>
    <row r="343" spans="1:14" ht="13.5" customHeight="1">
      <c r="A343" s="138"/>
      <c r="B343" s="107"/>
      <c r="C343" s="139" t="s">
        <v>51</v>
      </c>
      <c r="D343" s="3"/>
      <c r="E343" s="134"/>
      <c r="F343" s="134"/>
      <c r="G343" s="134"/>
      <c r="H343" s="134"/>
      <c r="I343" s="134"/>
      <c r="J343" s="134"/>
      <c r="K343" s="135"/>
      <c r="L343" s="134"/>
      <c r="M343" s="134"/>
      <c r="N343" s="107"/>
    </row>
    <row r="344" spans="1:14" s="57" customFormat="1" ht="168">
      <c r="A344" s="153" t="s">
        <v>317</v>
      </c>
      <c r="B344" s="102" t="s">
        <v>318</v>
      </c>
      <c r="C344" s="137" t="s">
        <v>319</v>
      </c>
      <c r="D344" s="58">
        <v>4</v>
      </c>
      <c r="E344" s="42">
        <v>339.41</v>
      </c>
      <c r="F344" s="42"/>
      <c r="G344" s="42">
        <v>335.96</v>
      </c>
      <c r="H344" s="59" t="s">
        <v>320</v>
      </c>
      <c r="I344" s="42">
        <v>1638</v>
      </c>
      <c r="J344" s="54">
        <v>227</v>
      </c>
      <c r="K344" s="43"/>
      <c r="L344" s="42">
        <v>1411</v>
      </c>
      <c r="M344" s="55">
        <v>0.367195</v>
      </c>
      <c r="N344" s="56">
        <v>1.46878</v>
      </c>
    </row>
    <row r="345" spans="1:14" ht="13.5" customHeight="1">
      <c r="A345" s="108"/>
      <c r="B345" s="109"/>
      <c r="C345" s="110" t="s">
        <v>19</v>
      </c>
      <c r="D345" s="111"/>
      <c r="E345" s="42">
        <v>3.45</v>
      </c>
      <c r="F345" s="42"/>
      <c r="G345" s="106"/>
      <c r="H345" s="112" t="s">
        <v>38</v>
      </c>
      <c r="I345" s="104"/>
      <c r="J345" s="106"/>
      <c r="K345" s="113"/>
      <c r="L345" s="106"/>
      <c r="M345" s="105"/>
      <c r="N345" s="105"/>
    </row>
    <row r="346" spans="1:14" s="57" customFormat="1" ht="12.75">
      <c r="A346" s="138"/>
      <c r="B346" s="128" t="s">
        <v>38</v>
      </c>
      <c r="C346" s="139" t="s">
        <v>50</v>
      </c>
      <c r="D346" s="129"/>
      <c r="E346" s="130"/>
      <c r="F346" s="130"/>
      <c r="G346" s="130"/>
      <c r="H346" s="131"/>
      <c r="I346" s="132"/>
      <c r="J346" s="133"/>
      <c r="K346" s="124"/>
      <c r="L346" s="130"/>
      <c r="M346" s="125"/>
      <c r="N346" s="126"/>
    </row>
    <row r="347" spans="1:14" ht="13.5" customHeight="1">
      <c r="A347" s="138"/>
      <c r="B347" s="107"/>
      <c r="C347" s="139" t="s">
        <v>51</v>
      </c>
      <c r="D347" s="3"/>
      <c r="E347" s="134"/>
      <c r="F347" s="134"/>
      <c r="G347" s="134"/>
      <c r="H347" s="134"/>
      <c r="I347" s="134"/>
      <c r="J347" s="134"/>
      <c r="K347" s="135"/>
      <c r="L347" s="134"/>
      <c r="M347" s="134"/>
      <c r="N347" s="107"/>
    </row>
    <row r="348" spans="1:14" s="57" customFormat="1" ht="156">
      <c r="A348" s="153" t="s">
        <v>321</v>
      </c>
      <c r="B348" s="102" t="s">
        <v>322</v>
      </c>
      <c r="C348" s="137" t="s">
        <v>323</v>
      </c>
      <c r="D348" s="58">
        <v>1</v>
      </c>
      <c r="E348" s="42">
        <v>112.52</v>
      </c>
      <c r="F348" s="42">
        <v>10.74</v>
      </c>
      <c r="G348" s="42">
        <v>83.08</v>
      </c>
      <c r="H348" s="59" t="s">
        <v>324</v>
      </c>
      <c r="I348" s="42">
        <v>780</v>
      </c>
      <c r="J348" s="54">
        <v>308</v>
      </c>
      <c r="K348" s="43">
        <v>120</v>
      </c>
      <c r="L348" s="42">
        <v>352</v>
      </c>
      <c r="M348" s="55">
        <v>1.96627</v>
      </c>
      <c r="N348" s="56">
        <v>1.96627</v>
      </c>
    </row>
    <row r="349" spans="1:14" ht="13.5" customHeight="1">
      <c r="A349" s="108"/>
      <c r="B349" s="109"/>
      <c r="C349" s="110" t="s">
        <v>19</v>
      </c>
      <c r="D349" s="111"/>
      <c r="E349" s="42">
        <v>18.7</v>
      </c>
      <c r="F349" s="42">
        <v>0.35</v>
      </c>
      <c r="G349" s="106"/>
      <c r="H349" s="112" t="s">
        <v>38</v>
      </c>
      <c r="I349" s="104"/>
      <c r="J349" s="106"/>
      <c r="K349" s="113">
        <v>6</v>
      </c>
      <c r="L349" s="106"/>
      <c r="M349" s="105"/>
      <c r="N349" s="105"/>
    </row>
    <row r="350" spans="1:14" s="57" customFormat="1" ht="12.75">
      <c r="A350" s="138"/>
      <c r="B350" s="128" t="s">
        <v>38</v>
      </c>
      <c r="C350" s="139" t="s">
        <v>50</v>
      </c>
      <c r="D350" s="129"/>
      <c r="E350" s="130"/>
      <c r="F350" s="130"/>
      <c r="G350" s="130"/>
      <c r="H350" s="131"/>
      <c r="I350" s="132"/>
      <c r="J350" s="133"/>
      <c r="K350" s="124"/>
      <c r="L350" s="130"/>
      <c r="M350" s="125"/>
      <c r="N350" s="126"/>
    </row>
    <row r="351" spans="1:14" ht="13.5" customHeight="1">
      <c r="A351" s="138"/>
      <c r="B351" s="107"/>
      <c r="C351" s="139" t="s">
        <v>51</v>
      </c>
      <c r="D351" s="3"/>
      <c r="E351" s="134"/>
      <c r="F351" s="134"/>
      <c r="G351" s="134"/>
      <c r="H351" s="134"/>
      <c r="I351" s="134"/>
      <c r="J351" s="134"/>
      <c r="K351" s="135"/>
      <c r="L351" s="134"/>
      <c r="M351" s="134"/>
      <c r="N351" s="107"/>
    </row>
    <row r="352" spans="1:14" s="57" customFormat="1" ht="132">
      <c r="A352" s="153" t="s">
        <v>325</v>
      </c>
      <c r="B352" s="102" t="s">
        <v>159</v>
      </c>
      <c r="C352" s="137" t="s">
        <v>160</v>
      </c>
      <c r="D352" s="58" t="s">
        <v>326</v>
      </c>
      <c r="E352" s="42">
        <v>6337.99</v>
      </c>
      <c r="F352" s="42">
        <v>174.86</v>
      </c>
      <c r="G352" s="42">
        <v>5353.21</v>
      </c>
      <c r="H352" s="59" t="s">
        <v>82</v>
      </c>
      <c r="I352" s="42">
        <v>2765</v>
      </c>
      <c r="J352" s="54">
        <v>799</v>
      </c>
      <c r="K352" s="43">
        <v>135</v>
      </c>
      <c r="L352" s="42">
        <v>1831</v>
      </c>
      <c r="M352" s="55">
        <v>82.984</v>
      </c>
      <c r="N352" s="56">
        <v>4.97904</v>
      </c>
    </row>
    <row r="353" spans="1:14" ht="13.5" customHeight="1">
      <c r="A353" s="108"/>
      <c r="B353" s="109"/>
      <c r="C353" s="110" t="s">
        <v>19</v>
      </c>
      <c r="D353" s="111"/>
      <c r="E353" s="42">
        <v>809.92</v>
      </c>
      <c r="F353" s="42">
        <v>3.89</v>
      </c>
      <c r="G353" s="106"/>
      <c r="H353" s="112" t="s">
        <v>38</v>
      </c>
      <c r="I353" s="104"/>
      <c r="J353" s="106"/>
      <c r="K353" s="113">
        <v>4</v>
      </c>
      <c r="L353" s="106"/>
      <c r="M353" s="105"/>
      <c r="N353" s="105"/>
    </row>
    <row r="354" spans="1:14" s="57" customFormat="1" ht="12.75">
      <c r="A354" s="138"/>
      <c r="B354" s="128" t="s">
        <v>38</v>
      </c>
      <c r="C354" s="139" t="s">
        <v>50</v>
      </c>
      <c r="D354" s="129"/>
      <c r="E354" s="130"/>
      <c r="F354" s="130"/>
      <c r="G354" s="130"/>
      <c r="H354" s="131"/>
      <c r="I354" s="132"/>
      <c r="J354" s="133"/>
      <c r="K354" s="124"/>
      <c r="L354" s="130"/>
      <c r="M354" s="125"/>
      <c r="N354" s="126"/>
    </row>
    <row r="355" spans="1:14" ht="13.5" customHeight="1">
      <c r="A355" s="138"/>
      <c r="B355" s="107"/>
      <c r="C355" s="139" t="s">
        <v>51</v>
      </c>
      <c r="D355" s="3"/>
      <c r="E355" s="134"/>
      <c r="F355" s="134"/>
      <c r="G355" s="134"/>
      <c r="H355" s="134"/>
      <c r="I355" s="134"/>
      <c r="J355" s="134"/>
      <c r="K355" s="135"/>
      <c r="L355" s="134"/>
      <c r="M355" s="134"/>
      <c r="N355" s="107"/>
    </row>
    <row r="356" spans="1:14" s="57" customFormat="1" ht="132">
      <c r="A356" s="153" t="s">
        <v>327</v>
      </c>
      <c r="B356" s="102" t="s">
        <v>156</v>
      </c>
      <c r="C356" s="137" t="s">
        <v>157</v>
      </c>
      <c r="D356" s="58" t="s">
        <v>328</v>
      </c>
      <c r="E356" s="42">
        <v>4984.71</v>
      </c>
      <c r="F356" s="42">
        <v>145.21</v>
      </c>
      <c r="G356" s="42">
        <v>4156.74</v>
      </c>
      <c r="H356" s="59" t="s">
        <v>55</v>
      </c>
      <c r="I356" s="42">
        <v>537</v>
      </c>
      <c r="J356" s="54">
        <v>168</v>
      </c>
      <c r="K356" s="43">
        <v>28</v>
      </c>
      <c r="L356" s="42">
        <v>341</v>
      </c>
      <c r="M356" s="55">
        <v>69.9545</v>
      </c>
      <c r="N356" s="56">
        <v>1.0493175</v>
      </c>
    </row>
    <row r="357" spans="1:14" ht="13.5" customHeight="1">
      <c r="A357" s="108"/>
      <c r="B357" s="109"/>
      <c r="C357" s="110" t="s">
        <v>19</v>
      </c>
      <c r="D357" s="111"/>
      <c r="E357" s="42">
        <v>682.75</v>
      </c>
      <c r="F357" s="42">
        <v>3.21</v>
      </c>
      <c r="G357" s="106"/>
      <c r="H357" s="112" t="s">
        <v>38</v>
      </c>
      <c r="I357" s="104"/>
      <c r="J357" s="106"/>
      <c r="K357" s="113">
        <v>1</v>
      </c>
      <c r="L357" s="106"/>
      <c r="M357" s="105"/>
      <c r="N357" s="105"/>
    </row>
    <row r="358" spans="1:14" s="57" customFormat="1" ht="12.75">
      <c r="A358" s="138"/>
      <c r="B358" s="128" t="s">
        <v>38</v>
      </c>
      <c r="C358" s="139" t="s">
        <v>50</v>
      </c>
      <c r="D358" s="129"/>
      <c r="E358" s="130"/>
      <c r="F358" s="130"/>
      <c r="G358" s="130"/>
      <c r="H358" s="131"/>
      <c r="I358" s="132"/>
      <c r="J358" s="133"/>
      <c r="K358" s="124"/>
      <c r="L358" s="130"/>
      <c r="M358" s="125"/>
      <c r="N358" s="126"/>
    </row>
    <row r="359" spans="1:14" ht="13.5" customHeight="1">
      <c r="A359" s="138"/>
      <c r="B359" s="107"/>
      <c r="C359" s="139" t="s">
        <v>51</v>
      </c>
      <c r="D359" s="3"/>
      <c r="E359" s="134"/>
      <c r="F359" s="134"/>
      <c r="G359" s="134"/>
      <c r="H359" s="134"/>
      <c r="I359" s="134"/>
      <c r="J359" s="134"/>
      <c r="K359" s="135"/>
      <c r="L359" s="134"/>
      <c r="M359" s="134"/>
      <c r="N359" s="107"/>
    </row>
    <row r="360" spans="1:14" s="57" customFormat="1" ht="132">
      <c r="A360" s="153" t="s">
        <v>329</v>
      </c>
      <c r="B360" s="102" t="s">
        <v>152</v>
      </c>
      <c r="C360" s="137" t="s">
        <v>153</v>
      </c>
      <c r="D360" s="58" t="s">
        <v>76</v>
      </c>
      <c r="E360" s="42">
        <v>4029.29</v>
      </c>
      <c r="F360" s="42">
        <v>145.21</v>
      </c>
      <c r="G360" s="42">
        <v>3201.32</v>
      </c>
      <c r="H360" s="59" t="s">
        <v>49</v>
      </c>
      <c r="I360" s="42">
        <v>224</v>
      </c>
      <c r="J360" s="54">
        <v>112</v>
      </c>
      <c r="K360" s="43">
        <v>18</v>
      </c>
      <c r="L360" s="42">
        <v>93</v>
      </c>
      <c r="M360" s="55">
        <v>69.9545</v>
      </c>
      <c r="N360" s="56">
        <v>0.699545</v>
      </c>
    </row>
    <row r="361" spans="1:14" ht="13.5" customHeight="1">
      <c r="A361" s="108"/>
      <c r="B361" s="109"/>
      <c r="C361" s="110" t="s">
        <v>19</v>
      </c>
      <c r="D361" s="111"/>
      <c r="E361" s="42">
        <v>682.75</v>
      </c>
      <c r="F361" s="42">
        <v>3.21</v>
      </c>
      <c r="G361" s="106"/>
      <c r="H361" s="112" t="s">
        <v>38</v>
      </c>
      <c r="I361" s="104"/>
      <c r="J361" s="106"/>
      <c r="K361" s="113">
        <v>1</v>
      </c>
      <c r="L361" s="106"/>
      <c r="M361" s="105"/>
      <c r="N361" s="105"/>
    </row>
    <row r="362" spans="1:14" s="57" customFormat="1" ht="12.75">
      <c r="A362" s="138"/>
      <c r="B362" s="128" t="s">
        <v>38</v>
      </c>
      <c r="C362" s="139" t="s">
        <v>50</v>
      </c>
      <c r="D362" s="129"/>
      <c r="E362" s="130"/>
      <c r="F362" s="130"/>
      <c r="G362" s="130"/>
      <c r="H362" s="131"/>
      <c r="I362" s="132"/>
      <c r="J362" s="133"/>
      <c r="K362" s="124"/>
      <c r="L362" s="130"/>
      <c r="M362" s="125"/>
      <c r="N362" s="126"/>
    </row>
    <row r="363" spans="1:14" ht="13.5" customHeight="1">
      <c r="A363" s="138"/>
      <c r="B363" s="107"/>
      <c r="C363" s="139" t="s">
        <v>51</v>
      </c>
      <c r="D363" s="3"/>
      <c r="E363" s="134"/>
      <c r="F363" s="134"/>
      <c r="G363" s="134"/>
      <c r="H363" s="134"/>
      <c r="I363" s="134"/>
      <c r="J363" s="134"/>
      <c r="K363" s="135"/>
      <c r="L363" s="134"/>
      <c r="M363" s="134"/>
      <c r="N363" s="107"/>
    </row>
    <row r="364" spans="1:14" s="57" customFormat="1" ht="132">
      <c r="A364" s="153" t="s">
        <v>330</v>
      </c>
      <c r="B364" s="102" t="s">
        <v>331</v>
      </c>
      <c r="C364" s="137" t="s">
        <v>332</v>
      </c>
      <c r="D364" s="58" t="s">
        <v>328</v>
      </c>
      <c r="E364" s="42">
        <v>2411.86</v>
      </c>
      <c r="F364" s="42">
        <v>58.3</v>
      </c>
      <c r="G364" s="42">
        <v>1988.81</v>
      </c>
      <c r="H364" s="59" t="s">
        <v>333</v>
      </c>
      <c r="I364" s="42">
        <v>272</v>
      </c>
      <c r="J364" s="54">
        <v>90</v>
      </c>
      <c r="K364" s="43">
        <v>10</v>
      </c>
      <c r="L364" s="42">
        <v>172</v>
      </c>
      <c r="M364" s="55">
        <v>37.9155</v>
      </c>
      <c r="N364" s="56">
        <v>0.5687325</v>
      </c>
    </row>
    <row r="365" spans="1:14" ht="13.5" customHeight="1">
      <c r="A365" s="108"/>
      <c r="B365" s="109"/>
      <c r="C365" s="110" t="s">
        <v>19</v>
      </c>
      <c r="D365" s="111"/>
      <c r="E365" s="42">
        <v>364.75</v>
      </c>
      <c r="F365" s="42">
        <v>2.54</v>
      </c>
      <c r="G365" s="106"/>
      <c r="H365" s="112" t="s">
        <v>38</v>
      </c>
      <c r="I365" s="104"/>
      <c r="J365" s="106"/>
      <c r="K365" s="113">
        <v>1</v>
      </c>
      <c r="L365" s="106"/>
      <c r="M365" s="105"/>
      <c r="N365" s="105"/>
    </row>
    <row r="366" spans="1:14" s="57" customFormat="1" ht="12.75">
      <c r="A366" s="138"/>
      <c r="B366" s="128" t="s">
        <v>38</v>
      </c>
      <c r="C366" s="139" t="s">
        <v>50</v>
      </c>
      <c r="D366" s="129"/>
      <c r="E366" s="130"/>
      <c r="F366" s="130"/>
      <c r="G366" s="130"/>
      <c r="H366" s="131"/>
      <c r="I366" s="132"/>
      <c r="J366" s="133"/>
      <c r="K366" s="124"/>
      <c r="L366" s="130"/>
      <c r="M366" s="125"/>
      <c r="N366" s="126"/>
    </row>
    <row r="367" spans="1:14" ht="13.5" customHeight="1">
      <c r="A367" s="138"/>
      <c r="B367" s="107"/>
      <c r="C367" s="139" t="s">
        <v>51</v>
      </c>
      <c r="D367" s="3"/>
      <c r="E367" s="134"/>
      <c r="F367" s="134"/>
      <c r="G367" s="134"/>
      <c r="H367" s="134"/>
      <c r="I367" s="134"/>
      <c r="J367" s="134"/>
      <c r="K367" s="135"/>
      <c r="L367" s="134"/>
      <c r="M367" s="134"/>
      <c r="N367" s="107"/>
    </row>
    <row r="368" spans="1:14" s="57" customFormat="1" ht="132">
      <c r="A368" s="153" t="s">
        <v>334</v>
      </c>
      <c r="B368" s="102" t="s">
        <v>166</v>
      </c>
      <c r="C368" s="137" t="s">
        <v>167</v>
      </c>
      <c r="D368" s="58" t="s">
        <v>335</v>
      </c>
      <c r="E368" s="42">
        <v>126.99</v>
      </c>
      <c r="F368" s="42">
        <v>55.64</v>
      </c>
      <c r="G368" s="42">
        <v>4.28</v>
      </c>
      <c r="H368" s="59" t="s">
        <v>169</v>
      </c>
      <c r="I368" s="42">
        <v>47</v>
      </c>
      <c r="J368" s="54">
        <v>44</v>
      </c>
      <c r="K368" s="43">
        <v>2</v>
      </c>
      <c r="L368" s="42">
        <v>1</v>
      </c>
      <c r="M368" s="55">
        <v>5.7615</v>
      </c>
      <c r="N368" s="56">
        <v>0.23046</v>
      </c>
    </row>
    <row r="369" spans="1:14" ht="13.5" customHeight="1">
      <c r="A369" s="108"/>
      <c r="B369" s="109"/>
      <c r="C369" s="110" t="s">
        <v>19</v>
      </c>
      <c r="D369" s="111"/>
      <c r="E369" s="42">
        <v>67.07</v>
      </c>
      <c r="F369" s="42"/>
      <c r="G369" s="106"/>
      <c r="H369" s="112" t="s">
        <v>38</v>
      </c>
      <c r="I369" s="104"/>
      <c r="J369" s="106"/>
      <c r="K369" s="113"/>
      <c r="L369" s="106"/>
      <c r="M369" s="105"/>
      <c r="N369" s="105"/>
    </row>
    <row r="370" spans="1:14" s="57" customFormat="1" ht="12.75">
      <c r="A370" s="138"/>
      <c r="B370" s="128" t="s">
        <v>38</v>
      </c>
      <c r="C370" s="139" t="s">
        <v>50</v>
      </c>
      <c r="D370" s="129"/>
      <c r="E370" s="130"/>
      <c r="F370" s="130"/>
      <c r="G370" s="130"/>
      <c r="H370" s="131"/>
      <c r="I370" s="132"/>
      <c r="J370" s="133"/>
      <c r="K370" s="124"/>
      <c r="L370" s="130"/>
      <c r="M370" s="125"/>
      <c r="N370" s="126"/>
    </row>
    <row r="371" spans="1:14" ht="13.5" customHeight="1">
      <c r="A371" s="138"/>
      <c r="B371" s="107"/>
      <c r="C371" s="139" t="s">
        <v>51</v>
      </c>
      <c r="D371" s="3"/>
      <c r="E371" s="134"/>
      <c r="F371" s="134"/>
      <c r="G371" s="134"/>
      <c r="H371" s="134"/>
      <c r="I371" s="134"/>
      <c r="J371" s="134"/>
      <c r="K371" s="135"/>
      <c r="L371" s="134"/>
      <c r="M371" s="134"/>
      <c r="N371" s="107"/>
    </row>
    <row r="372" spans="1:14" s="57" customFormat="1" ht="132">
      <c r="A372" s="153" t="s">
        <v>336</v>
      </c>
      <c r="B372" s="102" t="s">
        <v>171</v>
      </c>
      <c r="C372" s="137" t="s">
        <v>172</v>
      </c>
      <c r="D372" s="58" t="s">
        <v>326</v>
      </c>
      <c r="E372" s="42">
        <v>133.82</v>
      </c>
      <c r="F372" s="42">
        <v>55.64</v>
      </c>
      <c r="G372" s="42">
        <v>11.11</v>
      </c>
      <c r="H372" s="59" t="s">
        <v>174</v>
      </c>
      <c r="I372" s="42">
        <v>75</v>
      </c>
      <c r="J372" s="54">
        <v>66</v>
      </c>
      <c r="K372" s="43">
        <v>2</v>
      </c>
      <c r="L372" s="42">
        <v>7</v>
      </c>
      <c r="M372" s="55">
        <v>5.7615</v>
      </c>
      <c r="N372" s="56">
        <v>0.34569</v>
      </c>
    </row>
    <row r="373" spans="1:14" ht="13.5" customHeight="1">
      <c r="A373" s="108"/>
      <c r="B373" s="109"/>
      <c r="C373" s="110" t="s">
        <v>19</v>
      </c>
      <c r="D373" s="111"/>
      <c r="E373" s="42">
        <v>67.07</v>
      </c>
      <c r="F373" s="42"/>
      <c r="G373" s="106"/>
      <c r="H373" s="112" t="s">
        <v>38</v>
      </c>
      <c r="I373" s="104"/>
      <c r="J373" s="106"/>
      <c r="K373" s="113"/>
      <c r="L373" s="106"/>
      <c r="M373" s="105"/>
      <c r="N373" s="105"/>
    </row>
    <row r="374" spans="1:14" s="57" customFormat="1" ht="12.75">
      <c r="A374" s="138"/>
      <c r="B374" s="128" t="s">
        <v>38</v>
      </c>
      <c r="C374" s="139" t="s">
        <v>50</v>
      </c>
      <c r="D374" s="129"/>
      <c r="E374" s="130"/>
      <c r="F374" s="130"/>
      <c r="G374" s="130"/>
      <c r="H374" s="131"/>
      <c r="I374" s="132"/>
      <c r="J374" s="133"/>
      <c r="K374" s="124"/>
      <c r="L374" s="130"/>
      <c r="M374" s="125"/>
      <c r="N374" s="126"/>
    </row>
    <row r="375" spans="1:14" ht="13.5" customHeight="1">
      <c r="A375" s="138"/>
      <c r="B375" s="107"/>
      <c r="C375" s="139" t="s">
        <v>51</v>
      </c>
      <c r="D375" s="3"/>
      <c r="E375" s="134"/>
      <c r="F375" s="134"/>
      <c r="G375" s="134"/>
      <c r="H375" s="134"/>
      <c r="I375" s="134"/>
      <c r="J375" s="134"/>
      <c r="K375" s="135"/>
      <c r="L375" s="134"/>
      <c r="M375" s="134"/>
      <c r="N375" s="107"/>
    </row>
    <row r="376" spans="1:14" s="57" customFormat="1" ht="132">
      <c r="A376" s="153" t="s">
        <v>337</v>
      </c>
      <c r="B376" s="102" t="s">
        <v>185</v>
      </c>
      <c r="C376" s="137" t="s">
        <v>186</v>
      </c>
      <c r="D376" s="58" t="s">
        <v>338</v>
      </c>
      <c r="E376" s="42">
        <v>2112.73</v>
      </c>
      <c r="F376" s="42">
        <v>28.29</v>
      </c>
      <c r="G376" s="42">
        <v>2044.28</v>
      </c>
      <c r="H376" s="59" t="s">
        <v>188</v>
      </c>
      <c r="I376" s="42">
        <v>3265</v>
      </c>
      <c r="J376" s="54">
        <v>562</v>
      </c>
      <c r="K376" s="43">
        <v>271</v>
      </c>
      <c r="L376" s="42">
        <v>2433</v>
      </c>
      <c r="M376" s="55">
        <v>4.048</v>
      </c>
      <c r="N376" s="56">
        <v>3.4408</v>
      </c>
    </row>
    <row r="377" spans="1:14" ht="13.5" customHeight="1">
      <c r="A377" s="108"/>
      <c r="B377" s="109"/>
      <c r="C377" s="110" t="s">
        <v>19</v>
      </c>
      <c r="D377" s="111"/>
      <c r="E377" s="42">
        <v>40.16</v>
      </c>
      <c r="F377" s="42"/>
      <c r="G377" s="106"/>
      <c r="H377" s="112" t="s">
        <v>38</v>
      </c>
      <c r="I377" s="104"/>
      <c r="J377" s="106"/>
      <c r="K377" s="113"/>
      <c r="L377" s="106"/>
      <c r="M377" s="105"/>
      <c r="N377" s="105"/>
    </row>
    <row r="378" spans="1:14" s="57" customFormat="1" ht="12.75">
      <c r="A378" s="138"/>
      <c r="B378" s="128" t="s">
        <v>38</v>
      </c>
      <c r="C378" s="139" t="s">
        <v>189</v>
      </c>
      <c r="D378" s="129"/>
      <c r="E378" s="130"/>
      <c r="F378" s="130"/>
      <c r="G378" s="130"/>
      <c r="H378" s="131"/>
      <c r="I378" s="132"/>
      <c r="J378" s="133"/>
      <c r="K378" s="124"/>
      <c r="L378" s="130"/>
      <c r="M378" s="125"/>
      <c r="N378" s="126"/>
    </row>
    <row r="379" spans="1:14" ht="13.5" customHeight="1">
      <c r="A379" s="138"/>
      <c r="B379" s="107"/>
      <c r="C379" s="139" t="s">
        <v>115</v>
      </c>
      <c r="D379" s="3"/>
      <c r="E379" s="134"/>
      <c r="F379" s="134"/>
      <c r="G379" s="134"/>
      <c r="H379" s="134"/>
      <c r="I379" s="134"/>
      <c r="J379" s="134"/>
      <c r="K379" s="135"/>
      <c r="L379" s="134"/>
      <c r="M379" s="134"/>
      <c r="N379" s="107"/>
    </row>
    <row r="380" spans="1:14" s="57" customFormat="1" ht="48">
      <c r="A380" s="153" t="s">
        <v>339</v>
      </c>
      <c r="B380" s="102" t="s">
        <v>340</v>
      </c>
      <c r="C380" s="137" t="s">
        <v>341</v>
      </c>
      <c r="D380" s="58" t="s">
        <v>342</v>
      </c>
      <c r="E380" s="42">
        <v>3</v>
      </c>
      <c r="F380" s="42"/>
      <c r="G380" s="42">
        <v>3</v>
      </c>
      <c r="H380" s="59" t="s">
        <v>343</v>
      </c>
      <c r="I380" s="42">
        <v>-333</v>
      </c>
      <c r="J380" s="54"/>
      <c r="K380" s="43"/>
      <c r="L380" s="42">
        <v>-333</v>
      </c>
      <c r="M380" s="55"/>
      <c r="N380" s="56"/>
    </row>
    <row r="381" spans="1:14" ht="13.5" customHeight="1">
      <c r="A381" s="108"/>
      <c r="B381" s="109"/>
      <c r="C381" s="110" t="s">
        <v>19</v>
      </c>
      <c r="D381" s="111"/>
      <c r="E381" s="42"/>
      <c r="F381" s="42"/>
      <c r="G381" s="106"/>
      <c r="H381" s="112" t="s">
        <v>38</v>
      </c>
      <c r="I381" s="104"/>
      <c r="J381" s="106"/>
      <c r="K381" s="113"/>
      <c r="L381" s="106"/>
      <c r="M381" s="105"/>
      <c r="N381" s="105"/>
    </row>
    <row r="382" spans="1:14" ht="13.5" customHeight="1">
      <c r="A382" s="138"/>
      <c r="B382" s="107"/>
      <c r="C382" s="139"/>
      <c r="D382" s="3"/>
      <c r="E382" s="134"/>
      <c r="F382" s="134"/>
      <c r="G382" s="134"/>
      <c r="H382" s="134"/>
      <c r="I382" s="134"/>
      <c r="J382" s="134"/>
      <c r="K382" s="135"/>
      <c r="L382" s="134"/>
      <c r="M382" s="134"/>
      <c r="N382" s="107"/>
    </row>
    <row r="383" spans="1:14" s="57" customFormat="1" ht="60">
      <c r="A383" s="153" t="s">
        <v>344</v>
      </c>
      <c r="B383" s="102" t="s">
        <v>345</v>
      </c>
      <c r="C383" s="137" t="s">
        <v>192</v>
      </c>
      <c r="D383" s="58" t="s">
        <v>346</v>
      </c>
      <c r="E383" s="42">
        <v>142.45</v>
      </c>
      <c r="F383" s="42"/>
      <c r="G383" s="42">
        <v>142.45</v>
      </c>
      <c r="H383" s="59" t="s">
        <v>194</v>
      </c>
      <c r="I383" s="42">
        <v>-1422</v>
      </c>
      <c r="J383" s="54"/>
      <c r="K383" s="43"/>
      <c r="L383" s="42">
        <v>-1422</v>
      </c>
      <c r="M383" s="55"/>
      <c r="N383" s="56"/>
    </row>
    <row r="384" spans="1:14" ht="13.5" customHeight="1">
      <c r="A384" s="108"/>
      <c r="B384" s="109"/>
      <c r="C384" s="110" t="s">
        <v>19</v>
      </c>
      <c r="D384" s="111"/>
      <c r="E384" s="42"/>
      <c r="F384" s="42"/>
      <c r="G384" s="106"/>
      <c r="H384" s="112" t="s">
        <v>38</v>
      </c>
      <c r="I384" s="104"/>
      <c r="J384" s="106"/>
      <c r="K384" s="113"/>
      <c r="L384" s="106"/>
      <c r="M384" s="105"/>
      <c r="N384" s="105"/>
    </row>
    <row r="385" spans="1:14" ht="13.5" customHeight="1">
      <c r="A385" s="138"/>
      <c r="B385" s="107"/>
      <c r="C385" s="139"/>
      <c r="D385" s="3"/>
      <c r="E385" s="134"/>
      <c r="F385" s="134"/>
      <c r="G385" s="134"/>
      <c r="H385" s="134"/>
      <c r="I385" s="134"/>
      <c r="J385" s="134"/>
      <c r="K385" s="135"/>
      <c r="L385" s="134"/>
      <c r="M385" s="134"/>
      <c r="N385" s="107"/>
    </row>
    <row r="386" spans="1:14" s="57" customFormat="1" ht="60">
      <c r="A386" s="153" t="s">
        <v>347</v>
      </c>
      <c r="B386" s="102" t="s">
        <v>196</v>
      </c>
      <c r="C386" s="137" t="s">
        <v>205</v>
      </c>
      <c r="D386" s="58" t="s">
        <v>348</v>
      </c>
      <c r="E386" s="42">
        <v>14.83</v>
      </c>
      <c r="F386" s="42"/>
      <c r="G386" s="42">
        <v>14.83</v>
      </c>
      <c r="H386" s="59" t="s">
        <v>113</v>
      </c>
      <c r="I386" s="42">
        <v>546</v>
      </c>
      <c r="J386" s="54"/>
      <c r="K386" s="43"/>
      <c r="L386" s="42">
        <v>546</v>
      </c>
      <c r="M386" s="55"/>
      <c r="N386" s="56"/>
    </row>
    <row r="387" spans="1:14" ht="13.5" customHeight="1">
      <c r="A387" s="108"/>
      <c r="B387" s="109"/>
      <c r="C387" s="110" t="s">
        <v>19</v>
      </c>
      <c r="D387" s="111"/>
      <c r="E387" s="42"/>
      <c r="F387" s="42"/>
      <c r="G387" s="106"/>
      <c r="H387" s="112" t="s">
        <v>38</v>
      </c>
      <c r="I387" s="104"/>
      <c r="J387" s="106"/>
      <c r="K387" s="113"/>
      <c r="L387" s="106"/>
      <c r="M387" s="105"/>
      <c r="N387" s="105"/>
    </row>
    <row r="388" spans="1:14" ht="13.5" customHeight="1">
      <c r="A388" s="138"/>
      <c r="B388" s="107"/>
      <c r="C388" s="139"/>
      <c r="D388" s="3"/>
      <c r="E388" s="134"/>
      <c r="F388" s="134"/>
      <c r="G388" s="134"/>
      <c r="H388" s="134"/>
      <c r="I388" s="134"/>
      <c r="J388" s="134"/>
      <c r="K388" s="135"/>
      <c r="L388" s="134"/>
      <c r="M388" s="134"/>
      <c r="N388" s="107"/>
    </row>
    <row r="389" spans="1:14" s="57" customFormat="1" ht="60">
      <c r="A389" s="153" t="s">
        <v>349</v>
      </c>
      <c r="B389" s="102" t="s">
        <v>196</v>
      </c>
      <c r="C389" s="137" t="s">
        <v>350</v>
      </c>
      <c r="D389" s="58" t="s">
        <v>351</v>
      </c>
      <c r="E389" s="42">
        <v>11.72</v>
      </c>
      <c r="F389" s="42"/>
      <c r="G389" s="42">
        <v>11.72</v>
      </c>
      <c r="H389" s="59" t="s">
        <v>113</v>
      </c>
      <c r="I389" s="42">
        <v>108</v>
      </c>
      <c r="J389" s="54"/>
      <c r="K389" s="43"/>
      <c r="L389" s="42">
        <v>108</v>
      </c>
      <c r="M389" s="55"/>
      <c r="N389" s="56"/>
    </row>
    <row r="390" spans="1:14" ht="13.5" customHeight="1">
      <c r="A390" s="108"/>
      <c r="B390" s="109"/>
      <c r="C390" s="110" t="s">
        <v>19</v>
      </c>
      <c r="D390" s="111"/>
      <c r="E390" s="42"/>
      <c r="F390" s="42"/>
      <c r="G390" s="106"/>
      <c r="H390" s="112" t="s">
        <v>38</v>
      </c>
      <c r="I390" s="104"/>
      <c r="J390" s="106"/>
      <c r="K390" s="113"/>
      <c r="L390" s="106"/>
      <c r="M390" s="105"/>
      <c r="N390" s="105"/>
    </row>
    <row r="391" spans="1:14" ht="13.5" customHeight="1">
      <c r="A391" s="138"/>
      <c r="B391" s="107"/>
      <c r="C391" s="139"/>
      <c r="D391" s="3"/>
      <c r="E391" s="134"/>
      <c r="F391" s="134"/>
      <c r="G391" s="134"/>
      <c r="H391" s="134"/>
      <c r="I391" s="134"/>
      <c r="J391" s="134"/>
      <c r="K391" s="135"/>
      <c r="L391" s="134"/>
      <c r="M391" s="134"/>
      <c r="N391" s="107"/>
    </row>
    <row r="392" spans="1:14" s="57" customFormat="1" ht="60">
      <c r="A392" s="153" t="s">
        <v>352</v>
      </c>
      <c r="B392" s="102" t="s">
        <v>196</v>
      </c>
      <c r="C392" s="137" t="s">
        <v>353</v>
      </c>
      <c r="D392" s="58" t="s">
        <v>354</v>
      </c>
      <c r="E392" s="42">
        <v>8.39</v>
      </c>
      <c r="F392" s="42"/>
      <c r="G392" s="42">
        <v>8.39</v>
      </c>
      <c r="H392" s="59" t="s">
        <v>113</v>
      </c>
      <c r="I392" s="42">
        <v>51</v>
      </c>
      <c r="J392" s="54"/>
      <c r="K392" s="43"/>
      <c r="L392" s="42">
        <v>51</v>
      </c>
      <c r="M392" s="55"/>
      <c r="N392" s="56"/>
    </row>
    <row r="393" spans="1:14" ht="13.5" customHeight="1">
      <c r="A393" s="108"/>
      <c r="B393" s="109"/>
      <c r="C393" s="110" t="s">
        <v>19</v>
      </c>
      <c r="D393" s="111"/>
      <c r="E393" s="42"/>
      <c r="F393" s="42"/>
      <c r="G393" s="106"/>
      <c r="H393" s="112" t="s">
        <v>38</v>
      </c>
      <c r="I393" s="104"/>
      <c r="J393" s="106"/>
      <c r="K393" s="113"/>
      <c r="L393" s="106"/>
      <c r="M393" s="105"/>
      <c r="N393" s="105"/>
    </row>
    <row r="394" spans="1:14" ht="13.5" customHeight="1">
      <c r="A394" s="138"/>
      <c r="B394" s="107"/>
      <c r="C394" s="139"/>
      <c r="D394" s="3"/>
      <c r="E394" s="134"/>
      <c r="F394" s="134"/>
      <c r="G394" s="134"/>
      <c r="H394" s="134"/>
      <c r="I394" s="134"/>
      <c r="J394" s="134"/>
      <c r="K394" s="135"/>
      <c r="L394" s="134"/>
      <c r="M394" s="134"/>
      <c r="N394" s="107"/>
    </row>
    <row r="395" spans="1:14" s="57" customFormat="1" ht="120">
      <c r="A395" s="153" t="s">
        <v>355</v>
      </c>
      <c r="B395" s="102" t="s">
        <v>176</v>
      </c>
      <c r="C395" s="137" t="s">
        <v>177</v>
      </c>
      <c r="D395" s="58" t="s">
        <v>356</v>
      </c>
      <c r="E395" s="42">
        <v>279.54</v>
      </c>
      <c r="F395" s="42">
        <v>11.79</v>
      </c>
      <c r="G395" s="42">
        <v>202.72</v>
      </c>
      <c r="H395" s="59" t="s">
        <v>178</v>
      </c>
      <c r="I395" s="42">
        <v>54</v>
      </c>
      <c r="J395" s="54">
        <v>28</v>
      </c>
      <c r="K395" s="43">
        <v>3</v>
      </c>
      <c r="L395" s="42">
        <v>23</v>
      </c>
      <c r="M395" s="55">
        <v>6.1065</v>
      </c>
      <c r="N395" s="56">
        <v>0.158769</v>
      </c>
    </row>
    <row r="396" spans="1:14" ht="13.5" customHeight="1">
      <c r="A396" s="108"/>
      <c r="B396" s="109"/>
      <c r="C396" s="110" t="s">
        <v>19</v>
      </c>
      <c r="D396" s="111"/>
      <c r="E396" s="42">
        <v>65.03</v>
      </c>
      <c r="F396" s="42">
        <v>0.13</v>
      </c>
      <c r="G396" s="106"/>
      <c r="H396" s="112" t="s">
        <v>38</v>
      </c>
      <c r="I396" s="104"/>
      <c r="J396" s="106"/>
      <c r="K396" s="113"/>
      <c r="L396" s="106"/>
      <c r="M396" s="105"/>
      <c r="N396" s="105"/>
    </row>
    <row r="397" spans="1:14" s="57" customFormat="1" ht="12.75">
      <c r="A397" s="138"/>
      <c r="B397" s="128" t="s">
        <v>38</v>
      </c>
      <c r="C397" s="139" t="s">
        <v>179</v>
      </c>
      <c r="D397" s="129"/>
      <c r="E397" s="130"/>
      <c r="F397" s="130"/>
      <c r="G397" s="130"/>
      <c r="H397" s="131"/>
      <c r="I397" s="132"/>
      <c r="J397" s="133"/>
      <c r="K397" s="124"/>
      <c r="L397" s="130"/>
      <c r="M397" s="125"/>
      <c r="N397" s="126"/>
    </row>
    <row r="398" spans="1:14" ht="13.5" customHeight="1">
      <c r="A398" s="138"/>
      <c r="B398" s="107"/>
      <c r="C398" s="139" t="s">
        <v>115</v>
      </c>
      <c r="D398" s="3"/>
      <c r="E398" s="134"/>
      <c r="F398" s="134"/>
      <c r="G398" s="134"/>
      <c r="H398" s="134"/>
      <c r="I398" s="134"/>
      <c r="J398" s="134"/>
      <c r="K398" s="135"/>
      <c r="L398" s="134"/>
      <c r="M398" s="134"/>
      <c r="N398" s="107"/>
    </row>
    <row r="399" spans="1:14" s="57" customFormat="1" ht="174" customHeight="1">
      <c r="A399" s="153" t="s">
        <v>357</v>
      </c>
      <c r="B399" s="102" t="s">
        <v>181</v>
      </c>
      <c r="C399" s="137" t="s">
        <v>182</v>
      </c>
      <c r="D399" s="58" t="s">
        <v>356</v>
      </c>
      <c r="E399" s="42">
        <v>492.16</v>
      </c>
      <c r="F399" s="42">
        <v>30.52</v>
      </c>
      <c r="G399" s="42">
        <v>401.56</v>
      </c>
      <c r="H399" s="59" t="s">
        <v>183</v>
      </c>
      <c r="I399" s="42">
        <v>82</v>
      </c>
      <c r="J399" s="54">
        <v>26</v>
      </c>
      <c r="K399" s="43">
        <v>9</v>
      </c>
      <c r="L399" s="42">
        <v>48</v>
      </c>
      <c r="M399" s="55">
        <v>6.624</v>
      </c>
      <c r="N399" s="56">
        <v>0.172224</v>
      </c>
    </row>
    <row r="400" spans="1:14" ht="13.5" customHeight="1">
      <c r="A400" s="108"/>
      <c r="B400" s="109"/>
      <c r="C400" s="110" t="s">
        <v>19</v>
      </c>
      <c r="D400" s="111"/>
      <c r="E400" s="42">
        <v>60.08</v>
      </c>
      <c r="F400" s="42">
        <v>0.25</v>
      </c>
      <c r="G400" s="106"/>
      <c r="H400" s="112" t="s">
        <v>38</v>
      </c>
      <c r="I400" s="104"/>
      <c r="J400" s="106"/>
      <c r="K400" s="113"/>
      <c r="L400" s="106"/>
      <c r="M400" s="105"/>
      <c r="N400" s="105"/>
    </row>
    <row r="401" spans="1:14" s="57" customFormat="1" ht="12.75">
      <c r="A401" s="138"/>
      <c r="B401" s="128" t="s">
        <v>38</v>
      </c>
      <c r="C401" s="139" t="s">
        <v>179</v>
      </c>
      <c r="D401" s="129"/>
      <c r="E401" s="130"/>
      <c r="F401" s="130"/>
      <c r="G401" s="130"/>
      <c r="H401" s="131"/>
      <c r="I401" s="132"/>
      <c r="J401" s="133"/>
      <c r="K401" s="124"/>
      <c r="L401" s="130"/>
      <c r="M401" s="125"/>
      <c r="N401" s="126"/>
    </row>
    <row r="402" spans="1:14" ht="13.5" customHeight="1">
      <c r="A402" s="138"/>
      <c r="B402" s="107"/>
      <c r="C402" s="139" t="s">
        <v>115</v>
      </c>
      <c r="D402" s="3"/>
      <c r="E402" s="134"/>
      <c r="F402" s="134"/>
      <c r="G402" s="134"/>
      <c r="H402" s="134"/>
      <c r="I402" s="134"/>
      <c r="J402" s="134"/>
      <c r="K402" s="135"/>
      <c r="L402" s="134"/>
      <c r="M402" s="134"/>
      <c r="N402" s="107"/>
    </row>
    <row r="403" spans="1:14" ht="12.75" customHeight="1" outlineLevel="1">
      <c r="A403" s="69"/>
      <c r="B403" s="161" t="s">
        <v>15</v>
      </c>
      <c r="C403" s="161"/>
      <c r="D403" s="161"/>
      <c r="E403" s="161"/>
      <c r="F403" s="161"/>
      <c r="H403" s="65"/>
      <c r="I403" s="66">
        <v>46597.03</v>
      </c>
      <c r="J403" s="48">
        <v>814.4</v>
      </c>
      <c r="K403" s="44">
        <v>175.99</v>
      </c>
      <c r="L403" s="45">
        <v>45606.6</v>
      </c>
      <c r="M403" s="49"/>
      <c r="N403" s="49">
        <v>99.554373</v>
      </c>
    </row>
    <row r="404" spans="1:14" ht="12.75" customHeight="1" outlineLevel="1">
      <c r="A404" s="52"/>
      <c r="B404" s="53"/>
      <c r="C404" s="53"/>
      <c r="D404" s="53"/>
      <c r="E404" s="46"/>
      <c r="F404" s="46"/>
      <c r="G404" s="46"/>
      <c r="H404" s="60"/>
      <c r="I404" s="47"/>
      <c r="J404" s="47"/>
      <c r="K404" s="44">
        <v>4.77</v>
      </c>
      <c r="L404" s="47"/>
      <c r="M404" s="50"/>
      <c r="N404" s="51"/>
    </row>
    <row r="405" spans="1:215" ht="12.75" customHeight="1" outlineLevel="1">
      <c r="A405" s="68"/>
      <c r="B405" s="161" t="s">
        <v>56</v>
      </c>
      <c r="C405" s="161"/>
      <c r="D405" s="161"/>
      <c r="E405" s="161"/>
      <c r="F405" s="161"/>
      <c r="G405" s="161"/>
      <c r="H405" s="162"/>
      <c r="I405" s="48"/>
      <c r="J405" s="48"/>
      <c r="K405" s="103"/>
      <c r="L405" s="48"/>
      <c r="M405" s="49"/>
      <c r="N405" s="49">
        <v>99.554373</v>
      </c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  <c r="FO405" s="67"/>
      <c r="FP405" s="67"/>
      <c r="FQ405" s="67"/>
      <c r="FR405" s="67"/>
      <c r="FS405" s="67"/>
      <c r="FT405" s="67"/>
      <c r="FU405" s="67"/>
      <c r="FV405" s="67"/>
      <c r="FW405" s="67"/>
      <c r="FX405" s="67"/>
      <c r="FY405" s="67"/>
      <c r="FZ405" s="67"/>
      <c r="GA405" s="67"/>
      <c r="GB405" s="67"/>
      <c r="GC405" s="67"/>
      <c r="GD405" s="67"/>
      <c r="GE405" s="67"/>
      <c r="GF405" s="67"/>
      <c r="GG405" s="67"/>
      <c r="GH405" s="67"/>
      <c r="GI405" s="67"/>
      <c r="GJ405" s="67"/>
      <c r="GK405" s="67"/>
      <c r="GL405" s="67"/>
      <c r="GM405" s="67"/>
      <c r="GN405" s="67"/>
      <c r="GO405" s="67"/>
      <c r="GP405" s="67"/>
      <c r="GQ405" s="67"/>
      <c r="GR405" s="67"/>
      <c r="GS405" s="67"/>
      <c r="GT405" s="67"/>
      <c r="GU405" s="67"/>
      <c r="GV405" s="67"/>
      <c r="GW405" s="67"/>
      <c r="GX405" s="67"/>
      <c r="GY405" s="67"/>
      <c r="GZ405" s="67"/>
      <c r="HA405" s="67"/>
      <c r="HB405" s="67"/>
      <c r="HC405" s="67"/>
      <c r="HD405" s="67"/>
      <c r="HE405" s="67"/>
      <c r="HF405" s="67"/>
      <c r="HG405" s="67"/>
    </row>
    <row r="406" spans="1:216" ht="12.75" customHeight="1" outlineLevel="1">
      <c r="A406" s="52"/>
      <c r="B406" s="163"/>
      <c r="C406" s="163"/>
      <c r="D406" s="163"/>
      <c r="E406" s="163"/>
      <c r="F406" s="163"/>
      <c r="G406" s="163"/>
      <c r="H406" s="164"/>
      <c r="I406" s="47"/>
      <c r="J406" s="47"/>
      <c r="K406" s="44"/>
      <c r="L406" s="47"/>
      <c r="M406" s="50"/>
      <c r="N406" s="51"/>
      <c r="HH406" s="67"/>
    </row>
    <row r="407" spans="1:215" ht="12.75" customHeight="1" outlineLevel="1">
      <c r="A407" s="68"/>
      <c r="B407" s="161" t="s">
        <v>358</v>
      </c>
      <c r="C407" s="161"/>
      <c r="D407" s="161"/>
      <c r="E407" s="161"/>
      <c r="F407" s="161"/>
      <c r="G407" s="161"/>
      <c r="H407" s="162"/>
      <c r="I407" s="48">
        <v>146</v>
      </c>
      <c r="J407" s="48">
        <v>103</v>
      </c>
      <c r="K407" s="103">
        <v>43</v>
      </c>
      <c r="L407" s="48"/>
      <c r="M407" s="49"/>
      <c r="N407" s="49">
        <v>99.554373</v>
      </c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  <c r="FO407" s="67"/>
      <c r="FP407" s="67"/>
      <c r="FQ407" s="67"/>
      <c r="FR407" s="67"/>
      <c r="FS407" s="67"/>
      <c r="FT407" s="67"/>
      <c r="FU407" s="67"/>
      <c r="FV407" s="67"/>
      <c r="FW407" s="67"/>
      <c r="FX407" s="67"/>
      <c r="FY407" s="67"/>
      <c r="FZ407" s="67"/>
      <c r="GA407" s="67"/>
      <c r="GB407" s="67"/>
      <c r="GC407" s="67"/>
      <c r="GD407" s="67"/>
      <c r="GE407" s="67"/>
      <c r="GF407" s="67"/>
      <c r="GG407" s="67"/>
      <c r="GH407" s="67"/>
      <c r="GI407" s="67"/>
      <c r="GJ407" s="67"/>
      <c r="GK407" s="67"/>
      <c r="GL407" s="67"/>
      <c r="GM407" s="67"/>
      <c r="GN407" s="67"/>
      <c r="GO407" s="67"/>
      <c r="GP407" s="67"/>
      <c r="GQ407" s="67"/>
      <c r="GR407" s="67"/>
      <c r="GS407" s="67"/>
      <c r="GT407" s="67"/>
      <c r="GU407" s="67"/>
      <c r="GV407" s="67"/>
      <c r="GW407" s="67"/>
      <c r="GX407" s="67"/>
      <c r="GY407" s="67"/>
      <c r="GZ407" s="67"/>
      <c r="HA407" s="67"/>
      <c r="HB407" s="67"/>
      <c r="HC407" s="67"/>
      <c r="HD407" s="67"/>
      <c r="HE407" s="67"/>
      <c r="HF407" s="67"/>
      <c r="HG407" s="67"/>
    </row>
    <row r="408" spans="1:216" ht="30.75" customHeight="1" outlineLevel="1">
      <c r="A408" s="52"/>
      <c r="B408" s="163"/>
      <c r="C408" s="163"/>
      <c r="D408" s="163"/>
      <c r="E408" s="163"/>
      <c r="F408" s="163"/>
      <c r="G408" s="163"/>
      <c r="H408" s="164"/>
      <c r="I408" s="47"/>
      <c r="J408" s="47"/>
      <c r="K408" s="44">
        <v>1</v>
      </c>
      <c r="L408" s="47"/>
      <c r="M408" s="50"/>
      <c r="N408" s="51"/>
      <c r="HH408" s="67"/>
    </row>
    <row r="409" spans="1:215" ht="12.75" customHeight="1" outlineLevel="1">
      <c r="A409" s="68"/>
      <c r="B409" s="161" t="s">
        <v>359</v>
      </c>
      <c r="C409" s="161"/>
      <c r="D409" s="161"/>
      <c r="E409" s="161"/>
      <c r="F409" s="161"/>
      <c r="G409" s="161"/>
      <c r="H409" s="162"/>
      <c r="I409" s="48">
        <v>15</v>
      </c>
      <c r="J409" s="48">
        <v>12</v>
      </c>
      <c r="K409" s="103">
        <v>2</v>
      </c>
      <c r="L409" s="48"/>
      <c r="M409" s="49"/>
      <c r="N409" s="49">
        <v>99.554373</v>
      </c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  <c r="FO409" s="67"/>
      <c r="FP409" s="67"/>
      <c r="FQ409" s="67"/>
      <c r="FR409" s="67"/>
      <c r="FS409" s="67"/>
      <c r="FT409" s="67"/>
      <c r="FU409" s="67"/>
      <c r="FV409" s="67"/>
      <c r="FW409" s="67"/>
      <c r="FX409" s="67"/>
      <c r="FY409" s="67"/>
      <c r="FZ409" s="67"/>
      <c r="GA409" s="67"/>
      <c r="GB409" s="67"/>
      <c r="GC409" s="67"/>
      <c r="GD409" s="67"/>
      <c r="GE409" s="67"/>
      <c r="GF409" s="67"/>
      <c r="GG409" s="67"/>
      <c r="GH409" s="67"/>
      <c r="GI409" s="67"/>
      <c r="GJ409" s="67"/>
      <c r="GK409" s="67"/>
      <c r="GL409" s="67"/>
      <c r="GM409" s="67"/>
      <c r="GN409" s="67"/>
      <c r="GO409" s="67"/>
      <c r="GP409" s="67"/>
      <c r="GQ409" s="67"/>
      <c r="GR409" s="67"/>
      <c r="GS409" s="67"/>
      <c r="GT409" s="67"/>
      <c r="GU409" s="67"/>
      <c r="GV409" s="67"/>
      <c r="GW409" s="67"/>
      <c r="GX409" s="67"/>
      <c r="GY409" s="67"/>
      <c r="GZ409" s="67"/>
      <c r="HA409" s="67"/>
      <c r="HB409" s="67"/>
      <c r="HC409" s="67"/>
      <c r="HD409" s="67"/>
      <c r="HE409" s="67"/>
      <c r="HF409" s="67"/>
      <c r="HG409" s="67"/>
    </row>
    <row r="410" spans="1:216" ht="12.75" customHeight="1" outlineLevel="1">
      <c r="A410" s="52"/>
      <c r="B410" s="163"/>
      <c r="C410" s="163"/>
      <c r="D410" s="163"/>
      <c r="E410" s="163"/>
      <c r="F410" s="163"/>
      <c r="G410" s="163"/>
      <c r="H410" s="164"/>
      <c r="I410" s="47"/>
      <c r="J410" s="47"/>
      <c r="K410" s="44"/>
      <c r="L410" s="47"/>
      <c r="M410" s="50"/>
      <c r="N410" s="51"/>
      <c r="HH410" s="67"/>
    </row>
    <row r="411" spans="1:215" ht="12.75" customHeight="1" outlineLevel="1">
      <c r="A411" s="68"/>
      <c r="B411" s="161" t="s">
        <v>360</v>
      </c>
      <c r="C411" s="161"/>
      <c r="D411" s="161"/>
      <c r="E411" s="161"/>
      <c r="F411" s="161"/>
      <c r="G411" s="161"/>
      <c r="H411" s="162"/>
      <c r="I411" s="48">
        <v>6</v>
      </c>
      <c r="J411" s="48">
        <v>1</v>
      </c>
      <c r="K411" s="103"/>
      <c r="L411" s="48">
        <v>5</v>
      </c>
      <c r="M411" s="49"/>
      <c r="N411" s="49">
        <v>99.554373</v>
      </c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  <c r="FO411" s="67"/>
      <c r="FP411" s="67"/>
      <c r="FQ411" s="67"/>
      <c r="FR411" s="67"/>
      <c r="FS411" s="67"/>
      <c r="FT411" s="67"/>
      <c r="FU411" s="67"/>
      <c r="FV411" s="67"/>
      <c r="FW411" s="67"/>
      <c r="FX411" s="67"/>
      <c r="FY411" s="67"/>
      <c r="FZ411" s="67"/>
      <c r="GA411" s="67"/>
      <c r="GB411" s="67"/>
      <c r="GC411" s="67"/>
      <c r="GD411" s="67"/>
      <c r="GE411" s="67"/>
      <c r="GF411" s="67"/>
      <c r="GG411" s="67"/>
      <c r="GH411" s="67"/>
      <c r="GI411" s="67"/>
      <c r="GJ411" s="67"/>
      <c r="GK411" s="67"/>
      <c r="GL411" s="67"/>
      <c r="GM411" s="67"/>
      <c r="GN411" s="67"/>
      <c r="GO411" s="67"/>
      <c r="GP411" s="67"/>
      <c r="GQ411" s="67"/>
      <c r="GR411" s="67"/>
      <c r="GS411" s="67"/>
      <c r="GT411" s="67"/>
      <c r="GU411" s="67"/>
      <c r="GV411" s="67"/>
      <c r="GW411" s="67"/>
      <c r="GX411" s="67"/>
      <c r="GY411" s="67"/>
      <c r="GZ411" s="67"/>
      <c r="HA411" s="67"/>
      <c r="HB411" s="67"/>
      <c r="HC411" s="67"/>
      <c r="HD411" s="67"/>
      <c r="HE411" s="67"/>
      <c r="HF411" s="67"/>
      <c r="HG411" s="67"/>
    </row>
    <row r="412" spans="1:216" ht="12.75" customHeight="1" outlineLevel="1">
      <c r="A412" s="52"/>
      <c r="B412" s="163"/>
      <c r="C412" s="163"/>
      <c r="D412" s="163"/>
      <c r="E412" s="163"/>
      <c r="F412" s="163"/>
      <c r="G412" s="163"/>
      <c r="H412" s="164"/>
      <c r="I412" s="47"/>
      <c r="J412" s="47"/>
      <c r="K412" s="44"/>
      <c r="L412" s="47"/>
      <c r="M412" s="50"/>
      <c r="N412" s="51"/>
      <c r="HH412" s="67"/>
    </row>
    <row r="413" spans="1:215" ht="12.75" customHeight="1" outlineLevel="1">
      <c r="A413" s="68"/>
      <c r="B413" s="161" t="s">
        <v>58</v>
      </c>
      <c r="C413" s="161"/>
      <c r="D413" s="161"/>
      <c r="E413" s="161"/>
      <c r="F413" s="161"/>
      <c r="G413" s="161"/>
      <c r="H413" s="162"/>
      <c r="I413" s="48">
        <v>227056</v>
      </c>
      <c r="J413" s="48">
        <v>15320</v>
      </c>
      <c r="K413" s="103">
        <v>1994</v>
      </c>
      <c r="L413" s="48">
        <v>209744</v>
      </c>
      <c r="M413" s="49"/>
      <c r="N413" s="49">
        <v>99.554373</v>
      </c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  <c r="FO413" s="67"/>
      <c r="FP413" s="67"/>
      <c r="FQ413" s="67"/>
      <c r="FR413" s="67"/>
      <c r="FS413" s="67"/>
      <c r="FT413" s="67"/>
      <c r="FU413" s="67"/>
      <c r="FV413" s="67"/>
      <c r="FW413" s="67"/>
      <c r="FX413" s="67"/>
      <c r="FY413" s="67"/>
      <c r="FZ413" s="67"/>
      <c r="GA413" s="67"/>
      <c r="GB413" s="67"/>
      <c r="GC413" s="67"/>
      <c r="GD413" s="67"/>
      <c r="GE413" s="67"/>
      <c r="GF413" s="67"/>
      <c r="GG413" s="67"/>
      <c r="GH413" s="67"/>
      <c r="GI413" s="67"/>
      <c r="GJ413" s="67"/>
      <c r="GK413" s="67"/>
      <c r="GL413" s="67"/>
      <c r="GM413" s="67"/>
      <c r="GN413" s="67"/>
      <c r="GO413" s="67"/>
      <c r="GP413" s="67"/>
      <c r="GQ413" s="67"/>
      <c r="GR413" s="67"/>
      <c r="GS413" s="67"/>
      <c r="GT413" s="67"/>
      <c r="GU413" s="67"/>
      <c r="GV413" s="67"/>
      <c r="GW413" s="67"/>
      <c r="GX413" s="67"/>
      <c r="GY413" s="67"/>
      <c r="GZ413" s="67"/>
      <c r="HA413" s="67"/>
      <c r="HB413" s="67"/>
      <c r="HC413" s="67"/>
      <c r="HD413" s="67"/>
      <c r="HE413" s="67"/>
      <c r="HF413" s="67"/>
      <c r="HG413" s="67"/>
    </row>
    <row r="414" spans="1:216" ht="12.75" customHeight="1" outlineLevel="1">
      <c r="A414" s="52"/>
      <c r="B414" s="163"/>
      <c r="C414" s="163"/>
      <c r="D414" s="163"/>
      <c r="E414" s="163"/>
      <c r="F414" s="163"/>
      <c r="G414" s="163"/>
      <c r="H414" s="164"/>
      <c r="I414" s="47"/>
      <c r="J414" s="47"/>
      <c r="K414" s="44">
        <v>101</v>
      </c>
      <c r="L414" s="47"/>
      <c r="M414" s="50"/>
      <c r="N414" s="51"/>
      <c r="HH414" s="67"/>
    </row>
    <row r="415" spans="1:216" ht="12.75" customHeight="1" outlineLevel="1">
      <c r="A415" s="140"/>
      <c r="B415" s="92" t="s">
        <v>361</v>
      </c>
      <c r="C415" s="82"/>
      <c r="D415" s="82"/>
      <c r="E415" s="83"/>
      <c r="F415" s="83"/>
      <c r="G415" s="83"/>
      <c r="H415" s="89"/>
      <c r="I415" s="91">
        <v>1361</v>
      </c>
      <c r="J415" s="84"/>
      <c r="K415" s="85"/>
      <c r="L415" s="84"/>
      <c r="M415" s="86"/>
      <c r="N415" s="87"/>
      <c r="HH415" s="67"/>
    </row>
    <row r="416" spans="1:216" ht="12.75" customHeight="1" outlineLevel="1">
      <c r="A416" s="140"/>
      <c r="B416" s="92" t="s">
        <v>362</v>
      </c>
      <c r="C416" s="82"/>
      <c r="D416" s="82"/>
      <c r="E416" s="83"/>
      <c r="F416" s="83"/>
      <c r="G416" s="83"/>
      <c r="H416" s="89"/>
      <c r="I416" s="91">
        <v>12548</v>
      </c>
      <c r="J416" s="84"/>
      <c r="K416" s="85"/>
      <c r="L416" s="84"/>
      <c r="M416" s="86"/>
      <c r="N416" s="87"/>
      <c r="HH416" s="67"/>
    </row>
    <row r="417" spans="1:216" ht="12.75" customHeight="1" outlineLevel="1">
      <c r="A417" s="140"/>
      <c r="B417" s="92" t="s">
        <v>363</v>
      </c>
      <c r="C417" s="82"/>
      <c r="D417" s="82"/>
      <c r="E417" s="83"/>
      <c r="F417" s="83"/>
      <c r="G417" s="83"/>
      <c r="H417" s="89"/>
      <c r="I417" s="91">
        <v>433</v>
      </c>
      <c r="J417" s="84"/>
      <c r="K417" s="85"/>
      <c r="L417" s="84"/>
      <c r="M417" s="86"/>
      <c r="N417" s="87"/>
      <c r="HH417" s="67"/>
    </row>
    <row r="418" spans="1:216" ht="12.75" customHeight="1" outlineLevel="1">
      <c r="A418" s="140"/>
      <c r="B418" s="92" t="s">
        <v>364</v>
      </c>
      <c r="C418" s="82"/>
      <c r="D418" s="82"/>
      <c r="E418" s="83"/>
      <c r="F418" s="83"/>
      <c r="G418" s="83"/>
      <c r="H418" s="89"/>
      <c r="I418" s="91">
        <v>37</v>
      </c>
      <c r="J418" s="84"/>
      <c r="K418" s="85"/>
      <c r="L418" s="84"/>
      <c r="M418" s="86"/>
      <c r="N418" s="87"/>
      <c r="HH418" s="67"/>
    </row>
    <row r="419" spans="1:216" ht="12.75" customHeight="1" outlineLevel="1">
      <c r="A419" s="140"/>
      <c r="B419" s="92" t="s">
        <v>61</v>
      </c>
      <c r="C419" s="82"/>
      <c r="D419" s="82"/>
      <c r="E419" s="83"/>
      <c r="F419" s="83"/>
      <c r="G419" s="83"/>
      <c r="H419" s="89"/>
      <c r="I419" s="91">
        <v>14379</v>
      </c>
      <c r="J419" s="84"/>
      <c r="K419" s="85"/>
      <c r="L419" s="84"/>
      <c r="M419" s="86"/>
      <c r="N419" s="87"/>
      <c r="HH419" s="67"/>
    </row>
    <row r="420" spans="1:216" ht="12.75" customHeight="1" outlineLevel="1">
      <c r="A420" s="154"/>
      <c r="B420" s="92" t="s">
        <v>365</v>
      </c>
      <c r="C420" s="82"/>
      <c r="D420" s="82"/>
      <c r="E420" s="83"/>
      <c r="F420" s="83"/>
      <c r="G420" s="83"/>
      <c r="H420" s="89"/>
      <c r="I420" s="91">
        <v>961</v>
      </c>
      <c r="J420" s="84"/>
      <c r="K420" s="85"/>
      <c r="L420" s="84"/>
      <c r="M420" s="86"/>
      <c r="N420" s="87"/>
      <c r="HH420" s="67"/>
    </row>
    <row r="421" spans="1:216" ht="12.75" customHeight="1" outlineLevel="1">
      <c r="A421" s="154"/>
      <c r="B421" s="92" t="s">
        <v>366</v>
      </c>
      <c r="C421" s="82"/>
      <c r="D421" s="82"/>
      <c r="E421" s="83"/>
      <c r="F421" s="83"/>
      <c r="G421" s="83"/>
      <c r="H421" s="89"/>
      <c r="I421" s="91">
        <v>7170</v>
      </c>
      <c r="J421" s="84"/>
      <c r="K421" s="85"/>
      <c r="L421" s="84"/>
      <c r="M421" s="86"/>
      <c r="N421" s="87"/>
      <c r="HH421" s="67"/>
    </row>
    <row r="422" spans="1:216" ht="12.75" customHeight="1" outlineLevel="1">
      <c r="A422" s="154"/>
      <c r="B422" s="92" t="s">
        <v>367</v>
      </c>
      <c r="C422" s="82"/>
      <c r="D422" s="82"/>
      <c r="E422" s="83"/>
      <c r="F422" s="83"/>
      <c r="G422" s="83"/>
      <c r="H422" s="89"/>
      <c r="I422" s="91">
        <v>295</v>
      </c>
      <c r="J422" s="84"/>
      <c r="K422" s="85"/>
      <c r="L422" s="84"/>
      <c r="M422" s="86"/>
      <c r="N422" s="87"/>
      <c r="HH422" s="67"/>
    </row>
    <row r="423" spans="1:216" ht="12.75" customHeight="1" outlineLevel="1">
      <c r="A423" s="154"/>
      <c r="B423" s="92" t="s">
        <v>64</v>
      </c>
      <c r="C423" s="82"/>
      <c r="D423" s="82"/>
      <c r="E423" s="83"/>
      <c r="F423" s="83"/>
      <c r="G423" s="83"/>
      <c r="H423" s="89"/>
      <c r="I423" s="91">
        <v>8426</v>
      </c>
      <c r="J423" s="84"/>
      <c r="K423" s="85"/>
      <c r="L423" s="84"/>
      <c r="M423" s="86"/>
      <c r="N423" s="87"/>
      <c r="HH423" s="67"/>
    </row>
    <row r="424" spans="1:216" ht="12.75" customHeight="1" hidden="1" outlineLevel="2">
      <c r="A424" s="141"/>
      <c r="B424" s="142" t="s">
        <v>24</v>
      </c>
      <c r="C424" s="143"/>
      <c r="D424" s="82"/>
      <c r="E424" s="83"/>
      <c r="F424" s="83"/>
      <c r="G424" s="83"/>
      <c r="H424" s="89"/>
      <c r="I424" s="91">
        <v>249861</v>
      </c>
      <c r="J424" s="84"/>
      <c r="K424" s="85"/>
      <c r="L424" s="84"/>
      <c r="M424" s="86"/>
      <c r="N424" s="87"/>
      <c r="HH424" s="67"/>
    </row>
    <row r="425" spans="1:216" ht="12.75" customHeight="1" hidden="1" outlineLevel="2">
      <c r="A425" s="141"/>
      <c r="B425" s="144" t="s">
        <v>25</v>
      </c>
      <c r="C425" s="145"/>
      <c r="D425" s="82"/>
      <c r="E425" s="83"/>
      <c r="F425" s="83"/>
      <c r="G425" s="83"/>
      <c r="H425" s="89"/>
      <c r="I425" s="150"/>
      <c r="J425" s="84"/>
      <c r="K425" s="85"/>
      <c r="L425" s="84"/>
      <c r="M425" s="86"/>
      <c r="N425" s="87"/>
      <c r="HH425" s="67"/>
    </row>
    <row r="426" spans="1:216" ht="12.75" customHeight="1" hidden="1" outlineLevel="2">
      <c r="A426" s="141"/>
      <c r="B426" s="144"/>
      <c r="C426" s="146" t="s">
        <v>368</v>
      </c>
      <c r="D426" s="82"/>
      <c r="E426" s="83"/>
      <c r="F426" s="83"/>
      <c r="G426" s="83"/>
      <c r="H426" s="89"/>
      <c r="I426" s="151">
        <v>4393</v>
      </c>
      <c r="J426" s="84"/>
      <c r="K426" s="85"/>
      <c r="L426" s="84"/>
      <c r="M426" s="86"/>
      <c r="N426" s="87"/>
      <c r="HH426" s="67"/>
    </row>
    <row r="427" spans="1:216" ht="12.75" customHeight="1" hidden="1" outlineLevel="2">
      <c r="A427" s="141"/>
      <c r="B427" s="144"/>
      <c r="C427" s="146" t="s">
        <v>369</v>
      </c>
      <c r="D427" s="82"/>
      <c r="E427" s="83"/>
      <c r="F427" s="83"/>
      <c r="G427" s="83"/>
      <c r="H427" s="89"/>
      <c r="I427" s="151">
        <v>61139</v>
      </c>
      <c r="J427" s="84"/>
      <c r="K427" s="85"/>
      <c r="L427" s="84"/>
      <c r="M427" s="86"/>
      <c r="N427" s="87"/>
      <c r="HH427" s="67"/>
    </row>
    <row r="428" spans="1:216" ht="12.75" customHeight="1" hidden="1" outlineLevel="2">
      <c r="A428" s="141"/>
      <c r="B428" s="144"/>
      <c r="C428" s="146" t="s">
        <v>66</v>
      </c>
      <c r="D428" s="82"/>
      <c r="E428" s="83"/>
      <c r="F428" s="83"/>
      <c r="G428" s="83"/>
      <c r="H428" s="89"/>
      <c r="I428" s="151">
        <v>53704</v>
      </c>
      <c r="J428" s="84"/>
      <c r="K428" s="85"/>
      <c r="L428" s="84"/>
      <c r="M428" s="86"/>
      <c r="N428" s="87"/>
      <c r="HH428" s="67"/>
    </row>
    <row r="429" spans="1:216" ht="12.75" customHeight="1" hidden="1" outlineLevel="2">
      <c r="A429" s="141"/>
      <c r="B429" s="144"/>
      <c r="C429" s="146" t="s">
        <v>217</v>
      </c>
      <c r="D429" s="82"/>
      <c r="E429" s="83"/>
      <c r="F429" s="83"/>
      <c r="G429" s="83"/>
      <c r="H429" s="89"/>
      <c r="I429" s="151">
        <v>126459</v>
      </c>
      <c r="J429" s="84"/>
      <c r="K429" s="85"/>
      <c r="L429" s="84"/>
      <c r="M429" s="86"/>
      <c r="N429" s="87"/>
      <c r="HH429" s="67"/>
    </row>
    <row r="430" spans="1:216" ht="12.75" customHeight="1" hidden="1" outlineLevel="2">
      <c r="A430" s="141"/>
      <c r="B430" s="144"/>
      <c r="C430" s="146" t="s">
        <v>219</v>
      </c>
      <c r="D430" s="82"/>
      <c r="E430" s="83"/>
      <c r="F430" s="83"/>
      <c r="G430" s="83"/>
      <c r="H430" s="89"/>
      <c r="I430" s="151">
        <v>3968</v>
      </c>
      <c r="J430" s="84"/>
      <c r="K430" s="85"/>
      <c r="L430" s="84"/>
      <c r="M430" s="86"/>
      <c r="N430" s="87"/>
      <c r="HH430" s="67"/>
    </row>
    <row r="431" spans="1:216" ht="12.75" customHeight="1" hidden="1" outlineLevel="2">
      <c r="A431" s="141"/>
      <c r="B431" s="144"/>
      <c r="C431" s="146" t="s">
        <v>218</v>
      </c>
      <c r="D431" s="82"/>
      <c r="E431" s="83"/>
      <c r="F431" s="83"/>
      <c r="G431" s="83"/>
      <c r="H431" s="89"/>
      <c r="I431" s="151">
        <v>198</v>
      </c>
      <c r="J431" s="84"/>
      <c r="K431" s="85"/>
      <c r="L431" s="84"/>
      <c r="M431" s="86"/>
      <c r="N431" s="87"/>
      <c r="HH431" s="67"/>
    </row>
    <row r="432" spans="1:216" ht="4.5" customHeight="1" outlineLevel="1" collapsed="1">
      <c r="A432" s="155"/>
      <c r="B432" s="92"/>
      <c r="C432" s="82"/>
      <c r="D432" s="82"/>
      <c r="E432" s="83"/>
      <c r="F432" s="83"/>
      <c r="G432" s="83"/>
      <c r="H432" s="89"/>
      <c r="I432" s="65"/>
      <c r="J432" s="84"/>
      <c r="K432" s="85"/>
      <c r="L432" s="84"/>
      <c r="M432" s="86"/>
      <c r="N432" s="87"/>
      <c r="HH432" s="67"/>
    </row>
    <row r="433" spans="1:216" ht="12.75" customHeight="1" outlineLevel="1">
      <c r="A433" s="155"/>
      <c r="B433" s="92" t="s">
        <v>16</v>
      </c>
      <c r="C433" s="82"/>
      <c r="D433" s="82"/>
      <c r="E433" s="83"/>
      <c r="F433" s="83"/>
      <c r="G433" s="83"/>
      <c r="H433" s="89"/>
      <c r="I433" s="66">
        <v>249861</v>
      </c>
      <c r="J433" s="84"/>
      <c r="K433" s="85"/>
      <c r="L433" s="84"/>
      <c r="M433" s="86"/>
      <c r="N433" s="87"/>
      <c r="HH433" s="67"/>
    </row>
    <row r="434" spans="1:14" ht="3.75" customHeight="1" outlineLevel="1">
      <c r="A434" s="37"/>
      <c r="B434" s="38"/>
      <c r="C434" s="38"/>
      <c r="D434" s="38"/>
      <c r="E434" s="39"/>
      <c r="F434" s="39"/>
      <c r="G434" s="61"/>
      <c r="H434" s="62"/>
      <c r="I434" s="40"/>
      <c r="J434" s="40"/>
      <c r="K434" s="40"/>
      <c r="L434" s="40"/>
      <c r="M434" s="40"/>
      <c r="N434" s="41"/>
    </row>
    <row r="435" spans="1:14" ht="12.75" customHeight="1">
      <c r="A435" s="73"/>
      <c r="B435" s="180" t="s">
        <v>17</v>
      </c>
      <c r="C435" s="180"/>
      <c r="D435" s="180"/>
      <c r="E435" s="180"/>
      <c r="F435" s="180"/>
      <c r="G435" s="74"/>
      <c r="H435" s="75"/>
      <c r="I435" s="44">
        <v>262360.82</v>
      </c>
      <c r="J435" s="44">
        <v>8569.94</v>
      </c>
      <c r="K435" s="44">
        <v>2172.48</v>
      </c>
      <c r="L435" s="48">
        <v>251609.09</v>
      </c>
      <c r="M435" s="49"/>
      <c r="N435" s="49">
        <v>917.601489768</v>
      </c>
    </row>
    <row r="436" spans="1:14" ht="13.5" customHeight="1">
      <c r="A436" s="76"/>
      <c r="B436" s="77"/>
      <c r="C436" s="77"/>
      <c r="D436" s="77"/>
      <c r="E436" s="78"/>
      <c r="F436" s="78"/>
      <c r="G436" s="78"/>
      <c r="H436" s="79"/>
      <c r="I436" s="71"/>
      <c r="J436" s="47"/>
      <c r="K436" s="44">
        <v>76.97</v>
      </c>
      <c r="L436" s="71"/>
      <c r="M436" s="72"/>
      <c r="N436" s="51"/>
    </row>
    <row r="437" spans="1:215" ht="12.75" customHeight="1">
      <c r="A437" s="68"/>
      <c r="B437" s="161" t="s">
        <v>56</v>
      </c>
      <c r="C437" s="161"/>
      <c r="D437" s="161"/>
      <c r="E437" s="161"/>
      <c r="F437" s="161"/>
      <c r="G437" s="161"/>
      <c r="H437" s="162"/>
      <c r="I437" s="48"/>
      <c r="J437" s="48"/>
      <c r="K437" s="103"/>
      <c r="L437" s="48"/>
      <c r="M437" s="49"/>
      <c r="N437" s="49">
        <v>917.601489768</v>
      </c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  <c r="FO437" s="67"/>
      <c r="FP437" s="67"/>
      <c r="FQ437" s="67"/>
      <c r="FR437" s="67"/>
      <c r="FS437" s="67"/>
      <c r="FT437" s="67"/>
      <c r="FU437" s="67"/>
      <c r="FV437" s="67"/>
      <c r="FW437" s="67"/>
      <c r="FX437" s="67"/>
      <c r="FY437" s="67"/>
      <c r="FZ437" s="67"/>
      <c r="GA437" s="67"/>
      <c r="GB437" s="67"/>
      <c r="GC437" s="67"/>
      <c r="GD437" s="67"/>
      <c r="GE437" s="67"/>
      <c r="GF437" s="67"/>
      <c r="GG437" s="67"/>
      <c r="GH437" s="67"/>
      <c r="GI437" s="67"/>
      <c r="GJ437" s="67"/>
      <c r="GK437" s="67"/>
      <c r="GL437" s="67"/>
      <c r="GM437" s="67"/>
      <c r="GN437" s="67"/>
      <c r="GO437" s="67"/>
      <c r="GP437" s="67"/>
      <c r="GQ437" s="67"/>
      <c r="GR437" s="67"/>
      <c r="GS437" s="67"/>
      <c r="GT437" s="67"/>
      <c r="GU437" s="67"/>
      <c r="GV437" s="67"/>
      <c r="GW437" s="67"/>
      <c r="GX437" s="67"/>
      <c r="GY437" s="67"/>
      <c r="GZ437" s="67"/>
      <c r="HA437" s="67"/>
      <c r="HB437" s="67"/>
      <c r="HC437" s="67"/>
      <c r="HD437" s="67"/>
      <c r="HE437" s="67"/>
      <c r="HF437" s="67"/>
      <c r="HG437" s="67"/>
    </row>
    <row r="438" spans="1:216" ht="12.75" customHeight="1">
      <c r="A438" s="52"/>
      <c r="B438" s="163"/>
      <c r="C438" s="163"/>
      <c r="D438" s="163"/>
      <c r="E438" s="163"/>
      <c r="F438" s="163"/>
      <c r="G438" s="163"/>
      <c r="H438" s="164"/>
      <c r="I438" s="47"/>
      <c r="J438" s="47"/>
      <c r="K438" s="44"/>
      <c r="L438" s="47"/>
      <c r="M438" s="50"/>
      <c r="N438" s="51"/>
      <c r="HH438" s="67"/>
    </row>
    <row r="439" spans="1:215" ht="12.75" customHeight="1">
      <c r="A439" s="68"/>
      <c r="B439" s="161" t="s">
        <v>370</v>
      </c>
      <c r="C439" s="161"/>
      <c r="D439" s="161"/>
      <c r="E439" s="161"/>
      <c r="F439" s="161"/>
      <c r="G439" s="161"/>
      <c r="H439" s="162"/>
      <c r="I439" s="48">
        <v>-9338</v>
      </c>
      <c r="J439" s="48">
        <v>-853</v>
      </c>
      <c r="K439" s="103">
        <v>-168</v>
      </c>
      <c r="L439" s="48">
        <v>-8317</v>
      </c>
      <c r="M439" s="49"/>
      <c r="N439" s="49">
        <v>917.601489768</v>
      </c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  <c r="FO439" s="67"/>
      <c r="FP439" s="67"/>
      <c r="FQ439" s="67"/>
      <c r="FR439" s="67"/>
      <c r="FS439" s="67"/>
      <c r="FT439" s="67"/>
      <c r="FU439" s="67"/>
      <c r="FV439" s="67"/>
      <c r="FW439" s="67"/>
      <c r="FX439" s="67"/>
      <c r="FY439" s="67"/>
      <c r="FZ439" s="67"/>
      <c r="GA439" s="67"/>
      <c r="GB439" s="67"/>
      <c r="GC439" s="67"/>
      <c r="GD439" s="67"/>
      <c r="GE439" s="67"/>
      <c r="GF439" s="67"/>
      <c r="GG439" s="67"/>
      <c r="GH439" s="67"/>
      <c r="GI439" s="67"/>
      <c r="GJ439" s="67"/>
      <c r="GK439" s="67"/>
      <c r="GL439" s="67"/>
      <c r="GM439" s="67"/>
      <c r="GN439" s="67"/>
      <c r="GO439" s="67"/>
      <c r="GP439" s="67"/>
      <c r="GQ439" s="67"/>
      <c r="GR439" s="67"/>
      <c r="GS439" s="67"/>
      <c r="GT439" s="67"/>
      <c r="GU439" s="67"/>
      <c r="GV439" s="67"/>
      <c r="GW439" s="67"/>
      <c r="GX439" s="67"/>
      <c r="GY439" s="67"/>
      <c r="GZ439" s="67"/>
      <c r="HA439" s="67"/>
      <c r="HB439" s="67"/>
      <c r="HC439" s="67"/>
      <c r="HD439" s="67"/>
      <c r="HE439" s="67"/>
      <c r="HF439" s="67"/>
      <c r="HG439" s="67"/>
    </row>
    <row r="440" spans="1:216" ht="19.5" customHeight="1">
      <c r="A440" s="52"/>
      <c r="B440" s="163"/>
      <c r="C440" s="163"/>
      <c r="D440" s="163"/>
      <c r="E440" s="163"/>
      <c r="F440" s="163"/>
      <c r="G440" s="163"/>
      <c r="H440" s="164"/>
      <c r="I440" s="47"/>
      <c r="J440" s="47"/>
      <c r="K440" s="44">
        <v>-4</v>
      </c>
      <c r="L440" s="47"/>
      <c r="M440" s="50"/>
      <c r="N440" s="51"/>
      <c r="HH440" s="67"/>
    </row>
    <row r="441" spans="1:215" ht="12.75" customHeight="1">
      <c r="A441" s="68"/>
      <c r="B441" s="161" t="s">
        <v>371</v>
      </c>
      <c r="C441" s="161"/>
      <c r="D441" s="161"/>
      <c r="E441" s="161"/>
      <c r="F441" s="161"/>
      <c r="G441" s="161"/>
      <c r="H441" s="162"/>
      <c r="I441" s="48">
        <v>1306</v>
      </c>
      <c r="J441" s="48">
        <v>885</v>
      </c>
      <c r="K441" s="103">
        <v>420</v>
      </c>
      <c r="L441" s="48"/>
      <c r="M441" s="49"/>
      <c r="N441" s="49">
        <v>917.601489768</v>
      </c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  <c r="FO441" s="67"/>
      <c r="FP441" s="67"/>
      <c r="FQ441" s="67"/>
      <c r="FR441" s="67"/>
      <c r="FS441" s="67"/>
      <c r="FT441" s="67"/>
      <c r="FU441" s="67"/>
      <c r="FV441" s="67"/>
      <c r="FW441" s="67"/>
      <c r="FX441" s="67"/>
      <c r="FY441" s="67"/>
      <c r="FZ441" s="67"/>
      <c r="GA441" s="67"/>
      <c r="GB441" s="67"/>
      <c r="GC441" s="67"/>
      <c r="GD441" s="67"/>
      <c r="GE441" s="67"/>
      <c r="GF441" s="67"/>
      <c r="GG441" s="67"/>
      <c r="GH441" s="67"/>
      <c r="GI441" s="67"/>
      <c r="GJ441" s="67"/>
      <c r="GK441" s="67"/>
      <c r="GL441" s="67"/>
      <c r="GM441" s="67"/>
      <c r="GN441" s="67"/>
      <c r="GO441" s="67"/>
      <c r="GP441" s="67"/>
      <c r="GQ441" s="67"/>
      <c r="GR441" s="67"/>
      <c r="GS441" s="67"/>
      <c r="GT441" s="67"/>
      <c r="GU441" s="67"/>
      <c r="GV441" s="67"/>
      <c r="GW441" s="67"/>
      <c r="GX441" s="67"/>
      <c r="GY441" s="67"/>
      <c r="GZ441" s="67"/>
      <c r="HA441" s="67"/>
      <c r="HB441" s="67"/>
      <c r="HC441" s="67"/>
      <c r="HD441" s="67"/>
      <c r="HE441" s="67"/>
      <c r="HF441" s="67"/>
      <c r="HG441" s="67"/>
    </row>
    <row r="442" spans="1:216" ht="32.25" customHeight="1">
      <c r="A442" s="52"/>
      <c r="B442" s="163"/>
      <c r="C442" s="163"/>
      <c r="D442" s="163"/>
      <c r="E442" s="163"/>
      <c r="F442" s="163"/>
      <c r="G442" s="163"/>
      <c r="H442" s="164"/>
      <c r="I442" s="47"/>
      <c r="J442" s="47"/>
      <c r="K442" s="44">
        <v>15</v>
      </c>
      <c r="L442" s="47"/>
      <c r="M442" s="50"/>
      <c r="N442" s="51"/>
      <c r="HH442" s="67"/>
    </row>
    <row r="443" spans="1:215" ht="12.75" customHeight="1">
      <c r="A443" s="68"/>
      <c r="B443" s="161" t="s">
        <v>372</v>
      </c>
      <c r="C443" s="161"/>
      <c r="D443" s="161"/>
      <c r="E443" s="161"/>
      <c r="F443" s="161"/>
      <c r="G443" s="161"/>
      <c r="H443" s="162"/>
      <c r="I443" s="48">
        <v>75</v>
      </c>
      <c r="J443" s="48">
        <v>54</v>
      </c>
      <c r="K443" s="103">
        <v>20</v>
      </c>
      <c r="L443" s="48"/>
      <c r="M443" s="49"/>
      <c r="N443" s="49">
        <v>917.601489768</v>
      </c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  <c r="FO443" s="67"/>
      <c r="FP443" s="67"/>
      <c r="FQ443" s="67"/>
      <c r="FR443" s="67"/>
      <c r="FS443" s="67"/>
      <c r="FT443" s="67"/>
      <c r="FU443" s="67"/>
      <c r="FV443" s="67"/>
      <c r="FW443" s="67"/>
      <c r="FX443" s="67"/>
      <c r="FY443" s="67"/>
      <c r="FZ443" s="67"/>
      <c r="GA443" s="67"/>
      <c r="GB443" s="67"/>
      <c r="GC443" s="67"/>
      <c r="GD443" s="67"/>
      <c r="GE443" s="67"/>
      <c r="GF443" s="67"/>
      <c r="GG443" s="67"/>
      <c r="GH443" s="67"/>
      <c r="GI443" s="67"/>
      <c r="GJ443" s="67"/>
      <c r="GK443" s="67"/>
      <c r="GL443" s="67"/>
      <c r="GM443" s="67"/>
      <c r="GN443" s="67"/>
      <c r="GO443" s="67"/>
      <c r="GP443" s="67"/>
      <c r="GQ443" s="67"/>
      <c r="GR443" s="67"/>
      <c r="GS443" s="67"/>
      <c r="GT443" s="67"/>
      <c r="GU443" s="67"/>
      <c r="GV443" s="67"/>
      <c r="GW443" s="67"/>
      <c r="GX443" s="67"/>
      <c r="GY443" s="67"/>
      <c r="GZ443" s="67"/>
      <c r="HA443" s="67"/>
      <c r="HB443" s="67"/>
      <c r="HC443" s="67"/>
      <c r="HD443" s="67"/>
      <c r="HE443" s="67"/>
      <c r="HF443" s="67"/>
      <c r="HG443" s="67"/>
    </row>
    <row r="444" spans="1:216" ht="22.5" customHeight="1">
      <c r="A444" s="52"/>
      <c r="B444" s="163"/>
      <c r="C444" s="163"/>
      <c r="D444" s="163"/>
      <c r="E444" s="163"/>
      <c r="F444" s="163"/>
      <c r="G444" s="163"/>
      <c r="H444" s="164"/>
      <c r="I444" s="47"/>
      <c r="J444" s="47"/>
      <c r="K444" s="44">
        <v>1</v>
      </c>
      <c r="L444" s="47"/>
      <c r="M444" s="50"/>
      <c r="N444" s="51"/>
      <c r="HH444" s="67"/>
    </row>
    <row r="445" spans="1:215" ht="12.75" customHeight="1">
      <c r="A445" s="68"/>
      <c r="B445" s="161" t="s">
        <v>373</v>
      </c>
      <c r="C445" s="161"/>
      <c r="D445" s="161"/>
      <c r="E445" s="161"/>
      <c r="F445" s="161"/>
      <c r="G445" s="161"/>
      <c r="H445" s="162"/>
      <c r="I445" s="48">
        <v>159</v>
      </c>
      <c r="J445" s="48">
        <v>20</v>
      </c>
      <c r="K445" s="103">
        <v>9</v>
      </c>
      <c r="L445" s="48">
        <v>130</v>
      </c>
      <c r="M445" s="49"/>
      <c r="N445" s="49">
        <v>917.601489768</v>
      </c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  <c r="FO445" s="67"/>
      <c r="FP445" s="67"/>
      <c r="FQ445" s="67"/>
      <c r="FR445" s="67"/>
      <c r="FS445" s="67"/>
      <c r="FT445" s="67"/>
      <c r="FU445" s="67"/>
      <c r="FV445" s="67"/>
      <c r="FW445" s="67"/>
      <c r="FX445" s="67"/>
      <c r="FY445" s="67"/>
      <c r="FZ445" s="67"/>
      <c r="GA445" s="67"/>
      <c r="GB445" s="67"/>
      <c r="GC445" s="67"/>
      <c r="GD445" s="67"/>
      <c r="GE445" s="67"/>
      <c r="GF445" s="67"/>
      <c r="GG445" s="67"/>
      <c r="GH445" s="67"/>
      <c r="GI445" s="67"/>
      <c r="GJ445" s="67"/>
      <c r="GK445" s="67"/>
      <c r="GL445" s="67"/>
      <c r="GM445" s="67"/>
      <c r="GN445" s="67"/>
      <c r="GO445" s="67"/>
      <c r="GP445" s="67"/>
      <c r="GQ445" s="67"/>
      <c r="GR445" s="67"/>
      <c r="GS445" s="67"/>
      <c r="GT445" s="67"/>
      <c r="GU445" s="67"/>
      <c r="GV445" s="67"/>
      <c r="GW445" s="67"/>
      <c r="GX445" s="67"/>
      <c r="GY445" s="67"/>
      <c r="GZ445" s="67"/>
      <c r="HA445" s="67"/>
      <c r="HB445" s="67"/>
      <c r="HC445" s="67"/>
      <c r="HD445" s="67"/>
      <c r="HE445" s="67"/>
      <c r="HF445" s="67"/>
      <c r="HG445" s="67"/>
    </row>
    <row r="446" spans="1:216" ht="12.75" customHeight="1">
      <c r="A446" s="52"/>
      <c r="B446" s="163"/>
      <c r="C446" s="163"/>
      <c r="D446" s="163"/>
      <c r="E446" s="163"/>
      <c r="F446" s="163"/>
      <c r="G446" s="163"/>
      <c r="H446" s="164"/>
      <c r="I446" s="47"/>
      <c r="J446" s="47"/>
      <c r="K446" s="44"/>
      <c r="L446" s="47"/>
      <c r="M446" s="50"/>
      <c r="N446" s="51"/>
      <c r="HH446" s="67"/>
    </row>
    <row r="447" spans="1:215" ht="12.75" customHeight="1">
      <c r="A447" s="68"/>
      <c r="B447" s="161" t="s">
        <v>374</v>
      </c>
      <c r="C447" s="161"/>
      <c r="D447" s="161"/>
      <c r="E447" s="161"/>
      <c r="F447" s="161"/>
      <c r="G447" s="161"/>
      <c r="H447" s="162"/>
      <c r="I447" s="48">
        <v>1447139</v>
      </c>
      <c r="J447" s="48">
        <v>142405</v>
      </c>
      <c r="K447" s="103">
        <v>21675</v>
      </c>
      <c r="L447" s="48">
        <v>1282741</v>
      </c>
      <c r="M447" s="49"/>
      <c r="N447" s="49">
        <v>917.601489768</v>
      </c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  <c r="FO447" s="67"/>
      <c r="FP447" s="67"/>
      <c r="FQ447" s="67"/>
      <c r="FR447" s="67"/>
      <c r="FS447" s="67"/>
      <c r="FT447" s="67"/>
      <c r="FU447" s="67"/>
      <c r="FV447" s="67"/>
      <c r="FW447" s="67"/>
      <c r="FX447" s="67"/>
      <c r="FY447" s="67"/>
      <c r="FZ447" s="67"/>
      <c r="GA447" s="67"/>
      <c r="GB447" s="67"/>
      <c r="GC447" s="67"/>
      <c r="GD447" s="67"/>
      <c r="GE447" s="67"/>
      <c r="GF447" s="67"/>
      <c r="GG447" s="67"/>
      <c r="GH447" s="67"/>
      <c r="GI447" s="67"/>
      <c r="GJ447" s="67"/>
      <c r="GK447" s="67"/>
      <c r="GL447" s="67"/>
      <c r="GM447" s="67"/>
      <c r="GN447" s="67"/>
      <c r="GO447" s="67"/>
      <c r="GP447" s="67"/>
      <c r="GQ447" s="67"/>
      <c r="GR447" s="67"/>
      <c r="GS447" s="67"/>
      <c r="GT447" s="67"/>
      <c r="GU447" s="67"/>
      <c r="GV447" s="67"/>
      <c r="GW447" s="67"/>
      <c r="GX447" s="67"/>
      <c r="GY447" s="67"/>
      <c r="GZ447" s="67"/>
      <c r="HA447" s="67"/>
      <c r="HB447" s="67"/>
      <c r="HC447" s="67"/>
      <c r="HD447" s="67"/>
      <c r="HE447" s="67"/>
      <c r="HF447" s="67"/>
      <c r="HG447" s="67"/>
    </row>
    <row r="448" spans="1:216" ht="12.75" customHeight="1">
      <c r="A448" s="52"/>
      <c r="B448" s="163"/>
      <c r="C448" s="163"/>
      <c r="D448" s="163"/>
      <c r="E448" s="163"/>
      <c r="F448" s="163"/>
      <c r="G448" s="163"/>
      <c r="H448" s="164"/>
      <c r="I448" s="47"/>
      <c r="J448" s="47"/>
      <c r="K448" s="44">
        <v>1441</v>
      </c>
      <c r="L448" s="47"/>
      <c r="M448" s="50"/>
      <c r="N448" s="51"/>
      <c r="HH448" s="67"/>
    </row>
    <row r="449" spans="1:216" ht="3.75" customHeight="1">
      <c r="A449" s="52"/>
      <c r="B449" s="53"/>
      <c r="C449" s="53"/>
      <c r="D449" s="53"/>
      <c r="E449" s="46"/>
      <c r="F449" s="46"/>
      <c r="G449" s="46"/>
      <c r="H449" s="64"/>
      <c r="I449" s="84"/>
      <c r="J449" s="64"/>
      <c r="K449" s="85"/>
      <c r="L449" s="64"/>
      <c r="M449" s="93"/>
      <c r="N449" s="94"/>
      <c r="HH449" s="67"/>
    </row>
    <row r="450" spans="1:216" ht="12.75" customHeight="1">
      <c r="A450" s="147"/>
      <c r="B450" s="92" t="s">
        <v>375</v>
      </c>
      <c r="C450" s="82"/>
      <c r="D450" s="82"/>
      <c r="E450" s="83"/>
      <c r="F450" s="83"/>
      <c r="G450" s="83"/>
      <c r="H450" s="89"/>
      <c r="I450" s="44">
        <v>10668</v>
      </c>
      <c r="J450" s="84"/>
      <c r="K450" s="85"/>
      <c r="L450" s="84"/>
      <c r="M450" s="86"/>
      <c r="N450" s="87"/>
      <c r="HH450" s="67"/>
    </row>
    <row r="451" spans="1:216" ht="12.75" customHeight="1">
      <c r="A451" s="147"/>
      <c r="B451" s="92" t="s">
        <v>376</v>
      </c>
      <c r="C451" s="82"/>
      <c r="D451" s="82"/>
      <c r="E451" s="83"/>
      <c r="F451" s="83"/>
      <c r="G451" s="83"/>
      <c r="H451" s="89"/>
      <c r="I451" s="44">
        <v>116610</v>
      </c>
      <c r="J451" s="84"/>
      <c r="K451" s="85"/>
      <c r="L451" s="84"/>
      <c r="M451" s="86"/>
      <c r="N451" s="87"/>
      <c r="HH451" s="67"/>
    </row>
    <row r="452" spans="1:216" ht="12.75" customHeight="1">
      <c r="A452" s="147"/>
      <c r="B452" s="92" t="s">
        <v>210</v>
      </c>
      <c r="C452" s="82"/>
      <c r="D452" s="82"/>
      <c r="E452" s="83"/>
      <c r="F452" s="83"/>
      <c r="G452" s="83"/>
      <c r="H452" s="89"/>
      <c r="I452" s="44">
        <v>768</v>
      </c>
      <c r="J452" s="84"/>
      <c r="K452" s="85"/>
      <c r="L452" s="84"/>
      <c r="M452" s="86"/>
      <c r="N452" s="87"/>
      <c r="HH452" s="67"/>
    </row>
    <row r="453" spans="1:216" ht="12.75" customHeight="1">
      <c r="A453" s="147"/>
      <c r="B453" s="92" t="s">
        <v>377</v>
      </c>
      <c r="C453" s="82"/>
      <c r="D453" s="82"/>
      <c r="E453" s="83"/>
      <c r="F453" s="83"/>
      <c r="G453" s="83"/>
      <c r="H453" s="89"/>
      <c r="I453" s="44">
        <v>923</v>
      </c>
      <c r="J453" s="84"/>
      <c r="K453" s="85"/>
      <c r="L453" s="84"/>
      <c r="M453" s="86"/>
      <c r="N453" s="87"/>
      <c r="HH453" s="67"/>
    </row>
    <row r="454" spans="1:216" ht="12.75" customHeight="1">
      <c r="A454" s="147"/>
      <c r="B454" s="92" t="s">
        <v>378</v>
      </c>
      <c r="C454" s="82"/>
      <c r="D454" s="82"/>
      <c r="E454" s="83"/>
      <c r="F454" s="83"/>
      <c r="G454" s="83"/>
      <c r="H454" s="89"/>
      <c r="I454" s="44">
        <v>2467</v>
      </c>
      <c r="J454" s="84"/>
      <c r="K454" s="85"/>
      <c r="L454" s="84"/>
      <c r="M454" s="86"/>
      <c r="N454" s="87"/>
      <c r="HH454" s="67"/>
    </row>
    <row r="455" spans="1:216" ht="12.75" customHeight="1">
      <c r="A455" s="147"/>
      <c r="B455" s="92" t="s">
        <v>361</v>
      </c>
      <c r="C455" s="82"/>
      <c r="D455" s="82"/>
      <c r="E455" s="83"/>
      <c r="F455" s="83"/>
      <c r="G455" s="83"/>
      <c r="H455" s="89"/>
      <c r="I455" s="44">
        <v>1361</v>
      </c>
      <c r="J455" s="84"/>
      <c r="K455" s="85"/>
      <c r="L455" s="84"/>
      <c r="M455" s="86"/>
      <c r="N455" s="87"/>
      <c r="HH455" s="67"/>
    </row>
    <row r="456" spans="1:216" ht="12.75" customHeight="1">
      <c r="A456" s="147"/>
      <c r="B456" s="92" t="s">
        <v>379</v>
      </c>
      <c r="C456" s="82"/>
      <c r="D456" s="82"/>
      <c r="E456" s="83"/>
      <c r="F456" s="83"/>
      <c r="G456" s="83"/>
      <c r="H456" s="89"/>
      <c r="I456" s="44">
        <v>132797</v>
      </c>
      <c r="J456" s="84"/>
      <c r="K456" s="85"/>
      <c r="L456" s="84"/>
      <c r="M456" s="86"/>
      <c r="N456" s="87"/>
      <c r="HH456" s="67"/>
    </row>
    <row r="457" spans="1:216" ht="12.75" customHeight="1">
      <c r="A457" s="140"/>
      <c r="B457" s="92" t="s">
        <v>380</v>
      </c>
      <c r="C457" s="82"/>
      <c r="D457" s="82"/>
      <c r="E457" s="83"/>
      <c r="F457" s="83"/>
      <c r="G457" s="83"/>
      <c r="H457" s="89"/>
      <c r="I457" s="44">
        <v>6774</v>
      </c>
      <c r="J457" s="84"/>
      <c r="K457" s="85"/>
      <c r="L457" s="84"/>
      <c r="M457" s="86"/>
      <c r="N457" s="87"/>
      <c r="HH457" s="67"/>
    </row>
    <row r="458" spans="1:216" ht="12.75" customHeight="1">
      <c r="A458" s="140"/>
      <c r="B458" s="92" t="s">
        <v>381</v>
      </c>
      <c r="C458" s="82"/>
      <c r="D458" s="82"/>
      <c r="E458" s="83"/>
      <c r="F458" s="83"/>
      <c r="G458" s="83"/>
      <c r="H458" s="89"/>
      <c r="I458" s="44">
        <v>66633</v>
      </c>
      <c r="J458" s="84"/>
      <c r="K458" s="85"/>
      <c r="L458" s="84"/>
      <c r="M458" s="86"/>
      <c r="N458" s="87"/>
      <c r="HH458" s="67"/>
    </row>
    <row r="459" spans="1:216" ht="12.75" customHeight="1">
      <c r="A459" s="140"/>
      <c r="B459" s="92" t="s">
        <v>382</v>
      </c>
      <c r="C459" s="82"/>
      <c r="D459" s="82"/>
      <c r="E459" s="83"/>
      <c r="F459" s="83"/>
      <c r="G459" s="83"/>
      <c r="H459" s="89"/>
      <c r="I459" s="44">
        <v>2619</v>
      </c>
      <c r="J459" s="84"/>
      <c r="K459" s="85"/>
      <c r="L459" s="84"/>
      <c r="M459" s="86"/>
      <c r="N459" s="87"/>
      <c r="HH459" s="67"/>
    </row>
    <row r="460" spans="1:216" ht="12.75" customHeight="1">
      <c r="A460" s="140"/>
      <c r="B460" s="92" t="s">
        <v>365</v>
      </c>
      <c r="C460" s="82"/>
      <c r="D460" s="82"/>
      <c r="E460" s="83"/>
      <c r="F460" s="83"/>
      <c r="G460" s="83"/>
      <c r="H460" s="89"/>
      <c r="I460" s="44">
        <v>961</v>
      </c>
      <c r="J460" s="84"/>
      <c r="K460" s="85"/>
      <c r="L460" s="84"/>
      <c r="M460" s="86"/>
      <c r="N460" s="87"/>
      <c r="HH460" s="67"/>
    </row>
    <row r="461" spans="1:216" ht="12.75" customHeight="1">
      <c r="A461" s="140"/>
      <c r="B461" s="92" t="s">
        <v>383</v>
      </c>
      <c r="C461" s="82"/>
      <c r="D461" s="82"/>
      <c r="E461" s="83"/>
      <c r="F461" s="83"/>
      <c r="G461" s="83"/>
      <c r="H461" s="89"/>
      <c r="I461" s="44">
        <v>76987</v>
      </c>
      <c r="J461" s="84"/>
      <c r="K461" s="85"/>
      <c r="L461" s="84"/>
      <c r="M461" s="86"/>
      <c r="N461" s="87"/>
      <c r="HH461" s="67"/>
    </row>
    <row r="462" spans="1:216" ht="12.75" customHeight="1" hidden="1" outlineLevel="1">
      <c r="A462" s="147"/>
      <c r="B462" s="148" t="s">
        <v>24</v>
      </c>
      <c r="C462" s="149"/>
      <c r="D462" s="82"/>
      <c r="E462" s="83"/>
      <c r="F462" s="83"/>
      <c r="G462" s="83"/>
      <c r="H462" s="84"/>
      <c r="I462" s="44">
        <v>1656923</v>
      </c>
      <c r="J462" s="84"/>
      <c r="K462" s="85"/>
      <c r="L462" s="84"/>
      <c r="M462" s="86"/>
      <c r="N462" s="87"/>
      <c r="HH462" s="67"/>
    </row>
    <row r="463" spans="1:216" ht="12.75" customHeight="1" hidden="1" outlineLevel="1">
      <c r="A463" s="147"/>
      <c r="B463" s="144" t="s">
        <v>25</v>
      </c>
      <c r="C463" s="145"/>
      <c r="D463" s="82"/>
      <c r="E463" s="83"/>
      <c r="F463" s="83"/>
      <c r="G463" s="83"/>
      <c r="H463" s="84"/>
      <c r="I463" s="152"/>
      <c r="J463" s="84"/>
      <c r="K463" s="85"/>
      <c r="L463" s="84"/>
      <c r="M463" s="86"/>
      <c r="N463" s="87"/>
      <c r="HH463" s="67"/>
    </row>
    <row r="464" spans="1:216" ht="12.75" customHeight="1" hidden="1" outlineLevel="1">
      <c r="A464" s="141"/>
      <c r="B464" s="144"/>
      <c r="C464" s="146" t="s">
        <v>65</v>
      </c>
      <c r="D464" s="82"/>
      <c r="E464" s="83"/>
      <c r="F464" s="83"/>
      <c r="G464" s="83"/>
      <c r="H464" s="84"/>
      <c r="I464" s="151">
        <v>34849</v>
      </c>
      <c r="J464" s="84"/>
      <c r="K464" s="85"/>
      <c r="L464" s="84"/>
      <c r="M464" s="86"/>
      <c r="N464" s="87"/>
      <c r="HH464" s="67"/>
    </row>
    <row r="465" spans="1:216" ht="12.75" customHeight="1" hidden="1" outlineLevel="1">
      <c r="A465" s="141"/>
      <c r="B465" s="144"/>
      <c r="C465" s="146" t="s">
        <v>66</v>
      </c>
      <c r="D465" s="82"/>
      <c r="E465" s="83"/>
      <c r="F465" s="83"/>
      <c r="G465" s="83"/>
      <c r="H465" s="84"/>
      <c r="I465" s="151">
        <v>465979</v>
      </c>
      <c r="J465" s="84"/>
      <c r="K465" s="85"/>
      <c r="L465" s="84"/>
      <c r="M465" s="86"/>
      <c r="N465" s="87"/>
      <c r="HH465" s="67"/>
    </row>
    <row r="466" spans="1:216" ht="12.75" customHeight="1" hidden="1" outlineLevel="1">
      <c r="A466" s="141"/>
      <c r="B466" s="144"/>
      <c r="C466" s="146" t="s">
        <v>106</v>
      </c>
      <c r="D466" s="82"/>
      <c r="E466" s="83"/>
      <c r="F466" s="83"/>
      <c r="G466" s="83"/>
      <c r="H466" s="84"/>
      <c r="I466" s="151">
        <v>797</v>
      </c>
      <c r="J466" s="84"/>
      <c r="K466" s="85"/>
      <c r="L466" s="84"/>
      <c r="M466" s="86"/>
      <c r="N466" s="87"/>
      <c r="HH466" s="67"/>
    </row>
    <row r="467" spans="1:216" ht="12.75" customHeight="1" hidden="1" outlineLevel="1">
      <c r="A467" s="141"/>
      <c r="B467" s="144"/>
      <c r="C467" s="146" t="s">
        <v>107</v>
      </c>
      <c r="D467" s="82"/>
      <c r="E467" s="83"/>
      <c r="F467" s="83"/>
      <c r="G467" s="83"/>
      <c r="H467" s="84"/>
      <c r="I467" s="151">
        <v>197</v>
      </c>
      <c r="J467" s="84"/>
      <c r="K467" s="85"/>
      <c r="L467" s="84"/>
      <c r="M467" s="86"/>
      <c r="N467" s="87"/>
      <c r="HH467" s="67"/>
    </row>
    <row r="468" spans="1:216" ht="12.75" customHeight="1" hidden="1" outlineLevel="1">
      <c r="A468" s="141"/>
      <c r="B468" s="144"/>
      <c r="C468" s="146" t="s">
        <v>216</v>
      </c>
      <c r="D468" s="82"/>
      <c r="E468" s="83"/>
      <c r="F468" s="83"/>
      <c r="G468" s="83"/>
      <c r="H468" s="84"/>
      <c r="I468" s="151">
        <v>3334</v>
      </c>
      <c r="J468" s="84"/>
      <c r="K468" s="85"/>
      <c r="L468" s="84"/>
      <c r="M468" s="86"/>
      <c r="N468" s="87"/>
      <c r="HH468" s="67"/>
    </row>
    <row r="469" spans="1:216" ht="12.75" customHeight="1" hidden="1" outlineLevel="1">
      <c r="A469" s="141"/>
      <c r="B469" s="144"/>
      <c r="C469" s="146" t="s">
        <v>217</v>
      </c>
      <c r="D469" s="82"/>
      <c r="E469" s="83"/>
      <c r="F469" s="83"/>
      <c r="G469" s="83"/>
      <c r="H469" s="84"/>
      <c r="I469" s="151">
        <v>1065342</v>
      </c>
      <c r="J469" s="84"/>
      <c r="K469" s="85"/>
      <c r="L469" s="84"/>
      <c r="M469" s="86"/>
      <c r="N469" s="87"/>
      <c r="HH469" s="67"/>
    </row>
    <row r="470" spans="1:216" ht="12.75" customHeight="1" hidden="1" outlineLevel="1">
      <c r="A470" s="141"/>
      <c r="B470" s="144"/>
      <c r="C470" s="146" t="s">
        <v>218</v>
      </c>
      <c r="D470" s="82"/>
      <c r="E470" s="83"/>
      <c r="F470" s="83"/>
      <c r="G470" s="83"/>
      <c r="H470" s="84"/>
      <c r="I470" s="151">
        <v>4950</v>
      </c>
      <c r="J470" s="84"/>
      <c r="K470" s="85"/>
      <c r="L470" s="84"/>
      <c r="M470" s="86"/>
      <c r="N470" s="87"/>
      <c r="HH470" s="67"/>
    </row>
    <row r="471" spans="1:216" ht="12.75" customHeight="1" hidden="1" outlineLevel="1">
      <c r="A471" s="141"/>
      <c r="B471" s="144"/>
      <c r="C471" s="146" t="s">
        <v>219</v>
      </c>
      <c r="D471" s="82"/>
      <c r="E471" s="83"/>
      <c r="F471" s="83"/>
      <c r="G471" s="83"/>
      <c r="H471" s="84"/>
      <c r="I471" s="151">
        <v>15943</v>
      </c>
      <c r="J471" s="84"/>
      <c r="K471" s="85"/>
      <c r="L471" s="84"/>
      <c r="M471" s="86"/>
      <c r="N471" s="87"/>
      <c r="HH471" s="67"/>
    </row>
    <row r="472" spans="1:216" ht="12.75" customHeight="1" hidden="1" outlineLevel="1">
      <c r="A472" s="141"/>
      <c r="B472" s="144"/>
      <c r="C472" s="146" t="s">
        <v>368</v>
      </c>
      <c r="D472" s="82"/>
      <c r="E472" s="83"/>
      <c r="F472" s="83"/>
      <c r="G472" s="83"/>
      <c r="H472" s="84"/>
      <c r="I472" s="151">
        <v>4393</v>
      </c>
      <c r="J472" s="84"/>
      <c r="K472" s="85"/>
      <c r="L472" s="84"/>
      <c r="M472" s="86"/>
      <c r="N472" s="87"/>
      <c r="HH472" s="67"/>
    </row>
    <row r="473" spans="1:216" ht="12.75" customHeight="1" hidden="1" outlineLevel="1">
      <c r="A473" s="141"/>
      <c r="B473" s="144"/>
      <c r="C473" s="146" t="s">
        <v>369</v>
      </c>
      <c r="D473" s="82"/>
      <c r="E473" s="83"/>
      <c r="F473" s="83"/>
      <c r="G473" s="83"/>
      <c r="H473" s="84"/>
      <c r="I473" s="151">
        <v>61139</v>
      </c>
      <c r="J473" s="84"/>
      <c r="K473" s="85"/>
      <c r="L473" s="84"/>
      <c r="M473" s="86"/>
      <c r="N473" s="87"/>
      <c r="HH473" s="67"/>
    </row>
    <row r="474" spans="1:216" ht="12.75" customHeight="1" collapsed="1">
      <c r="A474" s="88"/>
      <c r="B474" s="178" t="s">
        <v>384</v>
      </c>
      <c r="C474" s="178"/>
      <c r="D474" s="178"/>
      <c r="E474" s="178"/>
      <c r="F474" s="178"/>
      <c r="G474" s="178"/>
      <c r="H474" s="179"/>
      <c r="I474" s="44">
        <v>1656923</v>
      </c>
      <c r="J474" s="84"/>
      <c r="K474" s="85"/>
      <c r="L474" s="84"/>
      <c r="M474" s="86"/>
      <c r="N474" s="87"/>
      <c r="HH474" s="67"/>
    </row>
    <row r="475" spans="1:216" ht="3.75" customHeight="1">
      <c r="A475" s="88"/>
      <c r="B475" s="92"/>
      <c r="C475" s="82"/>
      <c r="D475" s="82"/>
      <c r="E475" s="83"/>
      <c r="F475" s="83"/>
      <c r="G475" s="83"/>
      <c r="H475" s="84"/>
      <c r="I475" s="85"/>
      <c r="J475" s="84"/>
      <c r="K475" s="85"/>
      <c r="L475" s="84"/>
      <c r="M475" s="86"/>
      <c r="N475" s="87"/>
      <c r="HH475" s="67"/>
    </row>
    <row r="476" spans="1:216" ht="12.75" customHeight="1">
      <c r="A476" s="88"/>
      <c r="B476" s="178" t="s">
        <v>392</v>
      </c>
      <c r="C476" s="178"/>
      <c r="D476" s="178"/>
      <c r="E476" s="178"/>
      <c r="F476" s="178"/>
      <c r="G476" s="178"/>
      <c r="H476" s="179"/>
      <c r="I476" s="91">
        <f>1656923*0.93176533</f>
        <v>1543863.40587959</v>
      </c>
      <c r="J476" s="84"/>
      <c r="K476" s="85"/>
      <c r="L476" s="84"/>
      <c r="M476" s="86"/>
      <c r="N476" s="87"/>
      <c r="HH476" s="67"/>
    </row>
    <row r="477" spans="1:216" ht="12.75" customHeight="1">
      <c r="A477" s="88"/>
      <c r="B477" s="158" t="s">
        <v>389</v>
      </c>
      <c r="C477" s="159"/>
      <c r="D477" s="159"/>
      <c r="E477" s="159"/>
      <c r="F477" s="159"/>
      <c r="G477" s="159"/>
      <c r="H477" s="160"/>
      <c r="I477" s="91">
        <v>14850</v>
      </c>
      <c r="J477" s="84"/>
      <c r="K477" s="85"/>
      <c r="L477" s="84"/>
      <c r="M477" s="86"/>
      <c r="N477" s="87"/>
      <c r="HH477" s="67"/>
    </row>
    <row r="478" spans="1:14" ht="12.75" customHeight="1">
      <c r="A478" s="35"/>
      <c r="B478" s="35"/>
      <c r="C478" s="35"/>
      <c r="D478" s="35"/>
      <c r="E478" s="1"/>
      <c r="F478" s="1"/>
      <c r="G478" s="1"/>
      <c r="H478" s="90"/>
      <c r="I478" s="14"/>
      <c r="J478" s="13"/>
      <c r="K478" s="13"/>
      <c r="L478" s="13"/>
      <c r="M478" s="13"/>
      <c r="N478" s="36"/>
    </row>
    <row r="479" spans="1:219" ht="12.75">
      <c r="A479" s="12"/>
      <c r="B479" s="31" t="s">
        <v>12</v>
      </c>
      <c r="C479" s="32"/>
      <c r="D479" s="12"/>
      <c r="E479" s="13"/>
      <c r="F479" s="30" t="s">
        <v>13</v>
      </c>
      <c r="G479" s="114"/>
      <c r="H479" s="114"/>
      <c r="I479" s="122"/>
      <c r="J479" s="13"/>
      <c r="K479" s="13"/>
      <c r="L479" s="13"/>
      <c r="M479" s="13"/>
      <c r="N479" s="36"/>
      <c r="HK479" s="67"/>
    </row>
    <row r="480" spans="1:14" ht="12.75">
      <c r="A480" s="15"/>
      <c r="B480" s="15"/>
      <c r="C480" s="15"/>
      <c r="D480" s="15"/>
      <c r="E480" s="16"/>
      <c r="F480" s="16"/>
      <c r="G480" s="16"/>
      <c r="H480" s="16"/>
      <c r="I480" s="13"/>
      <c r="J480" s="70"/>
      <c r="K480" s="70"/>
      <c r="L480" s="70"/>
      <c r="M480" s="80"/>
      <c r="N480" s="81"/>
    </row>
    <row r="481" spans="1:14" ht="12.75">
      <c r="A481" s="15"/>
      <c r="B481" s="15"/>
      <c r="C481" s="15"/>
      <c r="D481" s="15"/>
      <c r="E481" s="16"/>
      <c r="F481" s="16"/>
      <c r="G481" s="16"/>
      <c r="H481" s="16"/>
      <c r="I481" s="13"/>
      <c r="J481" s="70"/>
      <c r="K481" s="70"/>
      <c r="L481" s="63"/>
      <c r="M481" s="63"/>
      <c r="N481" s="63"/>
    </row>
    <row r="482" spans="9:14" ht="12.75">
      <c r="I482" s="1"/>
      <c r="J482" s="1"/>
      <c r="K482" s="1"/>
      <c r="L482" s="1"/>
      <c r="M482" s="1"/>
      <c r="N482" s="67"/>
    </row>
    <row r="483" spans="9:14" ht="12.75">
      <c r="I483" s="1"/>
      <c r="J483" s="1"/>
      <c r="K483" s="1"/>
      <c r="L483" s="1"/>
      <c r="M483" s="1"/>
      <c r="N483" s="67"/>
    </row>
  </sheetData>
  <sheetProtection/>
  <mergeCells count="56">
    <mergeCell ref="B43:H44"/>
    <mergeCell ref="J21:J22"/>
    <mergeCell ref="M19:N20"/>
    <mergeCell ref="B474:H474"/>
    <mergeCell ref="B41:F41"/>
    <mergeCell ref="I19:L20"/>
    <mergeCell ref="B116:H117"/>
    <mergeCell ref="B215:F215"/>
    <mergeCell ref="B217:H218"/>
    <mergeCell ref="A19:A22"/>
    <mergeCell ref="B19:B22"/>
    <mergeCell ref="C19:C22"/>
    <mergeCell ref="E19:G20"/>
    <mergeCell ref="B437:H438"/>
    <mergeCell ref="B403:F403"/>
    <mergeCell ref="B405:H406"/>
    <mergeCell ref="B89:H90"/>
    <mergeCell ref="B219:H220"/>
    <mergeCell ref="C16:E16"/>
    <mergeCell ref="D19:D22"/>
    <mergeCell ref="B83:F83"/>
    <mergeCell ref="B85:H86"/>
    <mergeCell ref="B114:F114"/>
    <mergeCell ref="C14:E14"/>
    <mergeCell ref="C15:E15"/>
    <mergeCell ref="B45:H46"/>
    <mergeCell ref="B47:H48"/>
    <mergeCell ref="B87:H88"/>
    <mergeCell ref="N21:N22"/>
    <mergeCell ref="G21:G22"/>
    <mergeCell ref="M21:M22"/>
    <mergeCell ref="L21:L22"/>
    <mergeCell ref="H19:H22"/>
    <mergeCell ref="I21:I22"/>
    <mergeCell ref="K4:N4"/>
    <mergeCell ref="C11:K12"/>
    <mergeCell ref="C7:K7"/>
    <mergeCell ref="K5:N5"/>
    <mergeCell ref="K1:L1"/>
    <mergeCell ref="K3:N3"/>
    <mergeCell ref="C10:K10"/>
    <mergeCell ref="B221:H222"/>
    <mergeCell ref="B223:H224"/>
    <mergeCell ref="B225:H226"/>
    <mergeCell ref="B443:H444"/>
    <mergeCell ref="B445:H446"/>
    <mergeCell ref="B447:H448"/>
    <mergeCell ref="B435:F435"/>
    <mergeCell ref="B477:H477"/>
    <mergeCell ref="B407:H408"/>
    <mergeCell ref="B409:H410"/>
    <mergeCell ref="B411:H412"/>
    <mergeCell ref="B413:H414"/>
    <mergeCell ref="B439:H440"/>
    <mergeCell ref="B441:H442"/>
    <mergeCell ref="B476:H476"/>
  </mergeCells>
  <printOptions horizontalCentered="1"/>
  <pageMargins left="0.2362204724409449" right="0.2362204724409449" top="0.7480314960629921" bottom="0.7480314960629921" header="0.31496062992125984" footer="0.31496062992125984"/>
  <pageSetup firstPageNumber="15" useFirstPageNumber="1" fitToHeight="999" fitToWidth="1" horizontalDpi="600" verticalDpi="600" orientation="landscape" paperSize="9" scale="78" r:id="rId1"/>
  <headerFooter alignWithMargins="0">
    <oddHeader>&amp;L&amp;8QuickSmeta v. 2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2015-10-14T07:34:00Z</cp:lastPrinted>
  <dcterms:created xsi:type="dcterms:W3CDTF">2003-01-28T12:33:10Z</dcterms:created>
  <dcterms:modified xsi:type="dcterms:W3CDTF">2016-03-17T09:54:01Z</dcterms:modified>
  <cp:category/>
  <cp:version/>
  <cp:contentType/>
  <cp:contentStatus/>
</cp:coreProperties>
</file>