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Алтайская 97-1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 fullPrecision="0"/>
</workbook>
</file>

<file path=xl/calcChain.xml><?xml version="1.0" encoding="utf-8"?>
<calcChain xmlns="http://schemas.openxmlformats.org/spreadsheetml/2006/main">
  <c r="H30" i="1" l="1"/>
  <c r="H28" i="1" l="1"/>
  <c r="H31" i="1" s="1"/>
  <c r="H33" i="1" s="1"/>
  <c r="H34" i="1" s="1"/>
  <c r="F28" i="1"/>
  <c r="F30" i="1" s="1"/>
  <c r="F31" i="1" s="1"/>
  <c r="F33" i="1" s="1"/>
  <c r="F34" i="1" s="1"/>
  <c r="E28" i="1"/>
  <c r="E30" i="1" s="1"/>
  <c r="E31" i="1" s="1"/>
  <c r="E33" i="1" s="1"/>
  <c r="E34" i="1" s="1"/>
  <c r="D28" i="1"/>
  <c r="D30" i="1" s="1"/>
  <c r="D31" i="1" s="1"/>
  <c r="D33" i="1" s="1"/>
  <c r="D34" i="1" s="1"/>
</calcChain>
</file>

<file path=xl/sharedStrings.xml><?xml version="1.0" encoding="utf-8"?>
<sst xmlns="http://schemas.openxmlformats.org/spreadsheetml/2006/main" count="36" uniqueCount="36">
  <si>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</si>
  <si>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</si>
  <si>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</si>
  <si>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</si>
  <si>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</si>
  <si>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</si>
  <si>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</si>
  <si>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</si>
  <si>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</si>
  <si>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</si>
  <si>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</si>
  <si>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</si>
  <si>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</si>
  <si>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</si>
  <si>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</si>
  <si>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</si>
  <si>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</si>
  <si>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МДС 81-35.2004 п.4.96</t>
  </si>
  <si>
    <t>Непредвиденные затраты - 2%</t>
  </si>
  <si>
    <t>Налоги и обязательные платежи</t>
  </si>
  <si>
    <t>МДС 81-35.2004 п.4.100</t>
  </si>
  <si>
    <t>Всего по сводному расчету</t>
  </si>
  <si>
    <t>«    »________________2015 г.</t>
  </si>
  <si>
    <t xml:space="preserve"> Ремонт внутридомовых инженерных систем</t>
  </si>
  <si>
    <t>Объектная смета №02-01</t>
  </si>
  <si>
    <t>Итого с непредвиденными затратами</t>
  </si>
  <si>
    <t>Составлена в ценах по состоянию на 3 кв. 2015г</t>
  </si>
  <si>
    <t>Капитальный ремонт общего имущества многоквартирного дома по адресу: Томская область, г.Томск, ул.Алтайская, 97/1.                                                  Ремонт внутридомовых инженерных систем</t>
  </si>
  <si>
    <t>Непредвиденные затраты</t>
  </si>
  <si>
    <t>СВОДНЫЙ СМЕТНЫЙ РАСЧЕТ СТОИМОСТИ КАПИТАЛЬНОГО РЕМОНТА</t>
  </si>
  <si>
    <t>Фонд "Региональный фонд капитального ремонта многоквартирных домов Томской области"</t>
  </si>
  <si>
    <t xml:space="preserve">НДС - 18% </t>
  </si>
  <si>
    <t xml:space="preserve">Директор ___________________________ </t>
  </si>
  <si>
    <t>Сметчик ___________________________</t>
  </si>
  <si>
    <r>
      <t xml:space="preserve">        Сводный сметный расчет в сумме              </t>
    </r>
    <r>
      <rPr>
        <b/>
        <sz val="10"/>
        <rFont val="Arial"/>
        <family val="2"/>
        <charset val="204"/>
      </rPr>
      <t xml:space="preserve">  18 027 228.17 руб</t>
    </r>
  </si>
  <si>
    <t>"Утвержден" «    »________________2016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</si>
</sst>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shrinkToFit="1"/>
    </xf>
    <xf numFmtId="0" fontId="0" fillId="0" borderId="1" xfId="0" applyBorder="1" applyAlignment="1">
      <alignment shrinkToFit="1"/>
    </xf>
    <xf numFmtId="4" fontId="2" fillId="0" borderId="3" xfId="0" applyNumberFormat="1" applyFon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9"/>
  <sheetViews>
    <sheetView showGridLines="0" tabSelected="1" zoomScaleNormal="100" workbookViewId="0">
      <selection activeCell="C9" sqref="C9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2" customWidth="1"/>
    <col min="4" max="4" width="12.33203125" style="8" customWidth="1"/>
    <col min="5" max="5" width="13" style="8" customWidth="1"/>
    <col min="6" max="6" width="13.44140625" style="8" customWidth="1"/>
    <col min="7" max="7" width="12.5546875" style="8" customWidth="1"/>
    <col min="8" max="8" width="13.44140625" style="8" customWidth="1"/>
    <col min="9" max="16384" width="9.109375" style="5"/>
  </cols>
  <sheetData>
    <row r="1" spans="1:8" x14ac:dyDescent="0.25">
      <c r="D1" s="3"/>
      <c r="E1" s="3"/>
      <c r="F1" s="3"/>
      <c r="G1" s="3"/>
      <c r="H1" s="4" t="s">
        <v>5</v>
      </c>
    </row>
    <row r="2" spans="1:8" x14ac:dyDescent="0.25">
      <c r="B2" s="2" t="s">
        <v>6</v>
      </c>
      <c r="C2" s="36" t="s">
        <v>30</v>
      </c>
      <c r="D2" s="37"/>
      <c r="E2" s="37"/>
      <c r="F2" s="37"/>
      <c r="G2" s="37"/>
      <c r="H2" s="3"/>
    </row>
    <row r="3" spans="1:8" x14ac:dyDescent="0.25">
      <c r="D3" s="7" t="s">
        <v>7</v>
      </c>
      <c r="F3" s="3"/>
      <c r="G3" s="3"/>
      <c r="H3" s="3"/>
    </row>
    <row r="4" spans="1:8" x14ac:dyDescent="0.25">
      <c r="B4" s="2" t="s">
        <v>35</v>
      </c>
      <c r="C4" s="14"/>
      <c r="D4" s="3"/>
      <c r="E4" s="7"/>
      <c r="F4" s="3"/>
      <c r="G4" s="3"/>
      <c r="H4" s="3"/>
    </row>
    <row r="5" spans="1:8" x14ac:dyDescent="0.25">
      <c r="D5" s="3"/>
      <c r="E5" s="7"/>
      <c r="F5" s="3"/>
      <c r="G5" s="3"/>
      <c r="H5" s="3"/>
    </row>
    <row r="6" spans="1:8" x14ac:dyDescent="0.25">
      <c r="A6" s="33" t="s">
        <v>34</v>
      </c>
      <c r="B6" s="33"/>
      <c r="C6" s="33"/>
      <c r="D6" s="30"/>
      <c r="E6" s="29"/>
      <c r="F6" s="3"/>
      <c r="G6" s="28"/>
      <c r="H6" s="3"/>
    </row>
    <row r="7" spans="1:8" x14ac:dyDescent="0.25">
      <c r="B7" s="2" t="s">
        <v>11</v>
      </c>
      <c r="D7" s="3"/>
      <c r="E7" s="3"/>
      <c r="F7" s="11"/>
      <c r="G7" s="3"/>
      <c r="H7" s="3"/>
    </row>
    <row r="8" spans="1:8" x14ac:dyDescent="0.25">
      <c r="C8" s="13"/>
      <c r="D8" s="6"/>
      <c r="E8" s="9"/>
      <c r="F8" s="6"/>
      <c r="G8" s="6"/>
      <c r="H8" s="3"/>
    </row>
    <row r="9" spans="1:8" x14ac:dyDescent="0.25">
      <c r="D9" s="7" t="s">
        <v>8</v>
      </c>
      <c r="F9" s="3"/>
      <c r="G9" s="3"/>
      <c r="H9" s="3"/>
    </row>
    <row r="10" spans="1:8" x14ac:dyDescent="0.25">
      <c r="D10" s="3"/>
      <c r="E10" s="7"/>
      <c r="F10" s="3"/>
      <c r="G10" s="3"/>
      <c r="H10" s="3"/>
    </row>
    <row r="11" spans="1:8" x14ac:dyDescent="0.25">
      <c r="B11" s="2" t="s">
        <v>22</v>
      </c>
      <c r="H11" s="3"/>
    </row>
    <row r="12" spans="1:8" x14ac:dyDescent="0.25">
      <c r="G12" s="3"/>
      <c r="H12" s="3"/>
    </row>
    <row r="13" spans="1:8" x14ac:dyDescent="0.25">
      <c r="D13" s="10" t="s">
        <v>29</v>
      </c>
      <c r="F13" s="3"/>
      <c r="G13" s="3"/>
      <c r="H13" s="3"/>
    </row>
    <row r="14" spans="1:8" x14ac:dyDescent="0.25">
      <c r="B14" s="44" t="s">
        <v>27</v>
      </c>
      <c r="C14" s="45"/>
      <c r="D14" s="45"/>
      <c r="E14" s="45"/>
      <c r="F14" s="45"/>
      <c r="G14" s="45"/>
      <c r="H14" s="45"/>
    </row>
    <row r="15" spans="1:8" ht="12.75" customHeight="1" x14ac:dyDescent="0.25">
      <c r="B15" s="46"/>
      <c r="C15" s="46"/>
      <c r="D15" s="46"/>
      <c r="E15" s="46"/>
      <c r="F15" s="46"/>
      <c r="G15" s="46"/>
      <c r="H15" s="46"/>
    </row>
    <row r="16" spans="1:8" x14ac:dyDescent="0.25">
      <c r="D16" s="12" t="s">
        <v>0</v>
      </c>
      <c r="F16" s="3"/>
      <c r="G16" s="3"/>
      <c r="H16" s="3"/>
    </row>
    <row r="17" spans="1:10" x14ac:dyDescent="0.25">
      <c r="H17" s="3"/>
    </row>
    <row r="18" spans="1:10" x14ac:dyDescent="0.25">
      <c r="B18" s="2" t="s">
        <v>26</v>
      </c>
      <c r="D18" s="11"/>
      <c r="E18" s="3"/>
      <c r="F18" s="3"/>
      <c r="G18" s="3"/>
      <c r="H18" s="3"/>
    </row>
    <row r="19" spans="1:10" x14ac:dyDescent="0.25">
      <c r="D19" s="11"/>
      <c r="E19" s="3"/>
      <c r="F19" s="3"/>
      <c r="G19" s="3"/>
      <c r="H19" s="3"/>
    </row>
    <row r="20" spans="1:10" x14ac:dyDescent="0.25">
      <c r="D20" s="3"/>
      <c r="E20" s="3"/>
      <c r="F20" s="3"/>
      <c r="G20" s="3"/>
      <c r="H20" s="3"/>
    </row>
    <row r="21" spans="1:10" ht="12.75" customHeight="1" x14ac:dyDescent="0.25">
      <c r="A21" s="34" t="s">
        <v>1</v>
      </c>
      <c r="B21" s="35" t="s">
        <v>9</v>
      </c>
      <c r="C21" s="35" t="s">
        <v>10</v>
      </c>
      <c r="D21" s="43" t="s">
        <v>13</v>
      </c>
      <c r="E21" s="43"/>
      <c r="F21" s="43"/>
      <c r="G21" s="43"/>
      <c r="H21" s="34" t="s">
        <v>14</v>
      </c>
    </row>
    <row r="22" spans="1:10" x14ac:dyDescent="0.25">
      <c r="A22" s="34"/>
      <c r="B22" s="35"/>
      <c r="C22" s="35"/>
      <c r="D22" s="34" t="s">
        <v>12</v>
      </c>
      <c r="E22" s="34" t="s">
        <v>2</v>
      </c>
      <c r="F22" s="34" t="s">
        <v>3</v>
      </c>
      <c r="G22" s="34" t="s">
        <v>4</v>
      </c>
      <c r="H22" s="34"/>
    </row>
    <row r="23" spans="1:10" x14ac:dyDescent="0.25">
      <c r="A23" s="34"/>
      <c r="B23" s="35"/>
      <c r="C23" s="35"/>
      <c r="D23" s="34"/>
      <c r="E23" s="34"/>
      <c r="F23" s="34"/>
      <c r="G23" s="34"/>
      <c r="H23" s="34"/>
    </row>
    <row r="24" spans="1:10" x14ac:dyDescent="0.25">
      <c r="A24" s="34"/>
      <c r="B24" s="35"/>
      <c r="C24" s="35"/>
      <c r="D24" s="34"/>
      <c r="E24" s="34"/>
      <c r="F24" s="34"/>
      <c r="G24" s="34"/>
      <c r="H24" s="34"/>
    </row>
    <row r="25" spans="1:10" x14ac:dyDescent="0.25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10" ht="12.75" customHeight="1" x14ac:dyDescent="0.25">
      <c r="A26" s="47" t="s">
        <v>15</v>
      </c>
      <c r="B26" s="48"/>
      <c r="C26" s="48"/>
      <c r="D26" s="48"/>
      <c r="E26" s="48"/>
      <c r="F26" s="48"/>
      <c r="G26" s="48"/>
      <c r="H26" s="48"/>
    </row>
    <row r="27" spans="1:10" ht="26.4" x14ac:dyDescent="0.25">
      <c r="A27" s="17">
        <v>1</v>
      </c>
      <c r="B27" s="18" t="s">
        <v>24</v>
      </c>
      <c r="C27" s="18" t="s">
        <v>23</v>
      </c>
      <c r="D27" s="22">
        <v>14037.63</v>
      </c>
      <c r="E27" s="22">
        <v>55.05</v>
      </c>
      <c r="F27" s="21">
        <v>885.08</v>
      </c>
      <c r="G27" s="21"/>
      <c r="H27" s="22">
        <v>14977.76</v>
      </c>
    </row>
    <row r="28" spans="1:10" x14ac:dyDescent="0.25">
      <c r="A28" s="19"/>
      <c r="B28" s="20"/>
      <c r="C28" s="18" t="s">
        <v>16</v>
      </c>
      <c r="D28" s="22">
        <f t="shared" ref="D28:F28" si="0">D27</f>
        <v>14037.63</v>
      </c>
      <c r="E28" s="22">
        <f t="shared" si="0"/>
        <v>55.05</v>
      </c>
      <c r="F28" s="21">
        <f t="shared" si="0"/>
        <v>885.08</v>
      </c>
      <c r="G28" s="21"/>
      <c r="H28" s="22">
        <f>H27</f>
        <v>14977.76</v>
      </c>
    </row>
    <row r="29" spans="1:10" ht="13.2" customHeight="1" x14ac:dyDescent="0.25">
      <c r="A29" s="40" t="s">
        <v>28</v>
      </c>
      <c r="B29" s="41"/>
      <c r="C29" s="41"/>
      <c r="D29" s="41"/>
      <c r="E29" s="41"/>
      <c r="F29" s="41"/>
      <c r="G29" s="41"/>
      <c r="H29" s="42"/>
      <c r="J29" s="27"/>
    </row>
    <row r="30" spans="1:10" ht="26.4" x14ac:dyDescent="0.25">
      <c r="A30" s="26">
        <v>2</v>
      </c>
      <c r="B30" s="25" t="s">
        <v>17</v>
      </c>
      <c r="C30" s="25" t="s">
        <v>18</v>
      </c>
      <c r="D30" s="22">
        <f>D28*0.02</f>
        <v>280.75</v>
      </c>
      <c r="E30" s="22">
        <f t="shared" ref="E30:H30" si="1">E28*0.02</f>
        <v>1.1000000000000001</v>
      </c>
      <c r="F30" s="22">
        <f t="shared" si="1"/>
        <v>17.7</v>
      </c>
      <c r="G30" s="22"/>
      <c r="H30" s="22">
        <f>F30+E30+D30</f>
        <v>299.55</v>
      </c>
    </row>
    <row r="31" spans="1:10" x14ac:dyDescent="0.25">
      <c r="A31" s="23"/>
      <c r="B31" s="24"/>
      <c r="C31" s="25" t="s">
        <v>25</v>
      </c>
      <c r="D31" s="22">
        <f>D30+D28</f>
        <v>14318.38</v>
      </c>
      <c r="E31" s="22">
        <f t="shared" ref="E31:H31" si="2">E30+E28</f>
        <v>56.15</v>
      </c>
      <c r="F31" s="22">
        <f t="shared" si="2"/>
        <v>902.78</v>
      </c>
      <c r="G31" s="22"/>
      <c r="H31" s="22">
        <f t="shared" si="2"/>
        <v>15277.31</v>
      </c>
      <c r="I31" s="27"/>
    </row>
    <row r="32" spans="1:10" x14ac:dyDescent="0.25">
      <c r="A32" s="38" t="s">
        <v>19</v>
      </c>
      <c r="B32" s="39"/>
      <c r="C32" s="39"/>
      <c r="D32" s="39"/>
      <c r="E32" s="39"/>
      <c r="F32" s="39"/>
      <c r="G32" s="39"/>
      <c r="H32" s="39"/>
    </row>
    <row r="33" spans="1:8" ht="26.4" x14ac:dyDescent="0.25">
      <c r="A33" s="26">
        <v>3</v>
      </c>
      <c r="B33" s="25" t="s">
        <v>20</v>
      </c>
      <c r="C33" s="25" t="s">
        <v>31</v>
      </c>
      <c r="D33" s="22">
        <f>D31*0.18</f>
        <v>2577.31</v>
      </c>
      <c r="E33" s="22">
        <f t="shared" ref="E33:H33" si="3">E31*0.18</f>
        <v>10.11</v>
      </c>
      <c r="F33" s="22">
        <f t="shared" si="3"/>
        <v>162.5</v>
      </c>
      <c r="G33" s="22"/>
      <c r="H33" s="22">
        <f t="shared" si="3"/>
        <v>2749.92</v>
      </c>
    </row>
    <row r="34" spans="1:8" x14ac:dyDescent="0.25">
      <c r="A34" s="23"/>
      <c r="B34" s="24"/>
      <c r="C34" s="31" t="s">
        <v>21</v>
      </c>
      <c r="D34" s="32">
        <f>D33+D31</f>
        <v>16895.689999999999</v>
      </c>
      <c r="E34" s="32">
        <f t="shared" ref="E34:H34" si="4">E33+E31</f>
        <v>66.260000000000005</v>
      </c>
      <c r="F34" s="32">
        <f t="shared" si="4"/>
        <v>1065.28</v>
      </c>
      <c r="G34" s="32"/>
      <c r="H34" s="32">
        <f t="shared" si="4"/>
        <v>18027.23</v>
      </c>
    </row>
    <row r="36" spans="1:8" x14ac:dyDescent="0.25">
      <c r="A36" s="49" t="s">
        <v>32</v>
      </c>
      <c r="B36" s="50"/>
      <c r="C36" s="50"/>
      <c r="D36" s="50"/>
      <c r="E36" s="50"/>
      <c r="F36" s="50"/>
      <c r="G36" s="50"/>
      <c r="H36" s="50"/>
    </row>
    <row r="37" spans="1:8" x14ac:dyDescent="0.25">
      <c r="A37" s="51"/>
      <c r="B37" s="50"/>
      <c r="C37" s="50"/>
      <c r="D37" s="50"/>
      <c r="E37" s="50"/>
      <c r="F37" s="50"/>
      <c r="G37" s="50"/>
      <c r="H37" s="50"/>
    </row>
    <row r="38" spans="1:8" x14ac:dyDescent="0.25">
      <c r="A38" s="52"/>
      <c r="D38" s="52"/>
      <c r="E38" s="52"/>
      <c r="F38" s="52"/>
      <c r="G38" s="52"/>
      <c r="H38" s="52"/>
    </row>
    <row r="39" spans="1:8" x14ac:dyDescent="0.25">
      <c r="A39" s="49" t="s">
        <v>33</v>
      </c>
      <c r="B39" s="50"/>
      <c r="C39" s="50"/>
      <c r="D39" s="50"/>
      <c r="E39" s="50"/>
      <c r="F39" s="50"/>
      <c r="G39" s="50"/>
      <c r="H39" s="50"/>
    </row>
  </sheetData>
  <mergeCells count="18">
    <mergeCell ref="A29:H29"/>
    <mergeCell ref="D21:G21"/>
    <mergeCell ref="B14:H15"/>
    <mergeCell ref="A26:H26"/>
    <mergeCell ref="A36:H36"/>
    <mergeCell ref="A37:H37"/>
    <mergeCell ref="A32:H32"/>
    <mergeCell ref="A39:H39"/>
    <mergeCell ref="H21:H24"/>
    <mergeCell ref="C21:C24"/>
    <mergeCell ref="G22:G24"/>
    <mergeCell ref="D22:D24"/>
    <mergeCell ref="C2:G2"/>
    <mergeCell ref="A6:C6"/>
    <mergeCell ref="A21:A24"/>
    <mergeCell ref="B21:B24"/>
    <mergeCell ref="E22:E24"/>
    <mergeCell ref="F22:F24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Сафьянова Любовь Александровна</cp:lastModifiedBy>
  <cp:lastPrinted>2015-09-15T09:18:04Z</cp:lastPrinted>
  <dcterms:created xsi:type="dcterms:W3CDTF">2002-03-25T05:35:56Z</dcterms:created>
  <dcterms:modified xsi:type="dcterms:W3CDTF">2016-03-17T09:26:41Z</dcterms:modified>
</cp:coreProperties>
</file>