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28.04.2016\Томск, Мира, 5\"/>
    </mc:Choice>
  </mc:AlternateContent>
  <bookViews>
    <workbookView xWindow="0" yWindow="0" windowWidth="23040" windowHeight="9408"/>
  </bookViews>
  <sheets>
    <sheet name="Лок.См.Расч.Баз.-Инд.Методом" sheetId="5" r:id="rId1"/>
    <sheet name="Переменные и константы" sheetId="1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'Лок.См.Расч.Баз.-Инд.Методом'!$18:$21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</workbook>
</file>

<file path=xl/calcChain.xml><?xml version="1.0" encoding="utf-8"?>
<calcChain xmlns="http://schemas.openxmlformats.org/spreadsheetml/2006/main">
  <c r="L25" i="5" l="1"/>
  <c r="L26" i="5"/>
  <c r="L28" i="5"/>
  <c r="L29" i="5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2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4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4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4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4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4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6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6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<sst xmlns="http://schemas.openxmlformats.org/spreadsheetml/2006/main" count="386" uniqueCount="357">
  <si>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</si>
  <si>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</si>
  <si>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</si>
  <si>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</si>
  <si>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</si>
  <si>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</si>
  <si>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</si>
  <si>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</si>
  <si>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</si>
  <si>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</si>
  <si>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</si>
  <si>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</si>
  <si>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</si>
  <si>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</si>
  <si>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</si>
  <si>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</si>
  <si>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</si>
  <si>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</si>
  <si>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</si>
  <si>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</si>
  <si>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</si>
  <si>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</si>
  <si>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</si>
  <si>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</si>
  <si>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</si>
  <si>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</si>
  <si>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</si>
  <si>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</si>
  <si>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</si>
  <si>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</si>
  <si>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</si>
  <si>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</si>
  <si>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</si>
  <si>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</si>
  <si>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</si>
  <si>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</si>
  <si>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</si>
  <si>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</si>
  <si>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</si>
  <si>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</si>
  <si>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</si>
  <si>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</si>
  <si>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</si>
  <si>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</si>
  <si>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</si>
  <si>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</si>
  <si>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</si>
  <si>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</si>
  <si>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</si>
  <si>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</si>
  <si>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</si>
  <si>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</si>
  <si>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</si>
  <si>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</si>
  <si>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</si>
  <si>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</si>
  <si>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</si>
  <si>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</si>
  <si>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</si>
  <si>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</si>
  <si>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</si>
  <si>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</si>
  <si>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</si>
  <si>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</si>
  <si>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</si>
  <si>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</si>
  <si>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</si>
  <si>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</si>
  <si>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</si>
  <si>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</si>
  <si>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</si>
  <si>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</si>
  <si>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</si>
  <si>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</si>
  <si>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</si>
  <si>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</si>
  <si>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</si>
  <si>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</si>
  <si>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</si>
  <si>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</si>
  <si>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</si>
  <si>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</si>
  <si>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</si>
  <si>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</si>
  <si>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</si>
  <si>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</si>
  <si>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</si>
  <si>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</si>
  <si>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</si>
  <si>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</si>
  <si>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</si>
  <si>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</si>
  <si>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</si>
  <si>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</si>
  <si>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</si>
  <si>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</si>
  <si>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</si>
  <si>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</si>
  <si>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</si>
  <si>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</si>
  <si>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</si>
  <si>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</si>
  <si>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</si>
  <si>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</si>
  <si>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</si>
  <si>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</si>
  <si>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</si>
  <si>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</si>
  <si>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</si>
  <si>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</si>
  <si>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</si>
  <si>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</si>
  <si>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</si>
  <si>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</si>
  <si>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</si>
  <si>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</si>
  <si>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</si>
  <si>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</si>
  <si>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</si>
  <si>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</si>
  <si>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</si>
  <si>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</si>
  <si>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</si>
  <si>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</si>
  <si>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</si>
  <si>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</si>
  <si>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</si>
  <si>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</si>
  <si>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</si>
  <si>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</si>
  <si>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</si>
  <si>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</si>
  <si>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</si>
  <si>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</si>
  <si>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</si>
  <si>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</si>
  <si>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</si>
  <si>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</si>
  <si>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</si>
  <si>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</si>
  <si>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</si>
  <si>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</si>
  <si>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</si>
  <si>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</si>
  <si>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</si>
  <si>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</si>
  <si>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</si>
  <si>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</si>
  <si>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</si>
  <si>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</si>
  <si>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</si>
  <si>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</si>
  <si>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</si>
  <si>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</si>
  <si>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</si>
  <si>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</si>
  <si>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</si>
  <si>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</si>
  <si>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</si>
  <si>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</si>
  <si>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</si>
  <si>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</si>
  <si>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</si>
  <si>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</si>
  <si>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</si>
  <si>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</si>
  <si>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</si>
  <si>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</si>
  <si>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</si>
  <si>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</si>
  <si>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</si>
  <si>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</si>
  <si>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</si>
  <si>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</si>
  <si>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</si>
  <si>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</si>
  <si>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</si>
  <si>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</si>
  <si>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</si>
  <si>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</si>
  <si>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</si>
  <si>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</si>
  <si>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</si>
  <si>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</si>
  <si>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</si>
  <si>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</si>
  <si>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</si>
  <si>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</si>
  <si>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</si>
  <si>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</si>
  <si>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</si>
  <si>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</si>
  <si>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</si>
  <si>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</si>
  <si>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</si>
  <si>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</si>
  <si>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</si>
  <si>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</si>
  <si>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</si>
  <si>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</si>
  <si>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</si>
  <si>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</si>
  <si>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</si>
  <si>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</si>
  <si>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</si>
  <si>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</si>
  <si>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</si>
  <si>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</si>
  <si>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</si>
  <si>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</si>
  <si>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</si>
  <si>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</si>
  <si>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</si>
  <si>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</si>
  <si>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</si>
  <si>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</si>
  <si>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</si>
  <si>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</si>
  <si>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</si>
  <si>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</si>
  <si>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</si>
  <si>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</si>
  <si>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</si>
  <si>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</si>
  <si>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</si>
  <si>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</si>
  <si>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</si>
  <si>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</si>
  <si>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</si>
  <si>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</si>
  <si>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</si>
  <si>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</si>
  <si>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</si>
  <si>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</si>
  <si>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</si>
  <si>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</si>
  <si>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</si>
  <si>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</si>
  <si>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</si>
  <si>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</si>
  <si>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</si>
  <si>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</si>
  <si>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</si>
  <si>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</si>
  <si>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</si>
  <si>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</si>
  <si>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</si>
  <si>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</si>
  <si>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</si>
  <si>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</si>
  <si>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</si>
  <si>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</si>
  <si>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</si>
  <si>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</si>
  <si>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</si>
  <si>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</si>
  <si>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</si>
  <si>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</si>
  <si>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</si>
  <si>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</si>
  <si>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</si>
  <si>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</si>
  <si>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</si>
  <si>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</si>
  <si>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</si>
  <si>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</si>
  <si>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</si>
  <si>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</si>
  <si>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</si>
  <si>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</si>
  <si>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</si>
  <si>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</si>
  <si>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</si>
  <si>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</si>
  <si>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</si>
  <si>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</si>
  <si>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</si>
  <si>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</si>
  <si>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</si>
  <si>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</si>
  <si>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</si>
  <si>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</si>
  <si>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</si>
  <si>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</si>
  <si>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</si>
  <si>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</si>
  <si>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</si>
  <si>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</si>
  <si>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</si>
  <si>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</si>
  <si>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</si>
  <si>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</si>
  <si>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</si>
  <si>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</si>
  <si>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</si>
  <si>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</si>
  <si>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</si>
  <si>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</si>
  <si>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</si>
  <si>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</si>
  <si>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</si>
  <si>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</si>
  <si>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</si>
  <si>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</si>
  <si>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</si>
  <si>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</si>
  <si>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</si>
  <si>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</si>
  <si>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</si>
  <si>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</si>
  <si>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</si>
  <si>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</si>
  <si>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</si>
  <si>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</si>
  <si>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</si>
  <si>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</si>
  <si>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Проверил:____________________________</t>
  </si>
  <si>
    <t xml:space="preserve">                           Раздел 1. Пусконаладочные работы</t>
  </si>
  <si>
    <t xml:space="preserve">                                   Тепловой узел №1</t>
  </si>
  <si>
    <t>ФЕРп02-01-002-01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</si>
  <si>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2, 1 система
КОЭФ. К ПОЗИЦИИ:
ТЧ ФЕРп, п.2.2.3.1, 2.2.3.2, 2.2.4 ПЗ=2,12 (ОЗП=2,12; ЭМ=2,12 к расх.; ЗПМ=2,12; МАТ=2,12 к расх.; ТЗ=2,12; ТЗМ=2,12)
НР 55%=65%*0.85 от ФОТ
СП 32%=40%*0.8 от ФОТ
 </t>
  </si>
  <si>
    <t>552,13
552,13</t>
  </si>
  <si>
    <t xml:space="preserve">Индекс на пусконаладочные работы: ОЗП=16,9
 </t>
  </si>
  <si>
    <t>ФЕРп02-01-002-02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</si>
  <si>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за каждый канал свыше 2 до 9 добавлять к расценке 02-01-002-01, 1 канал
КОЭФ. К ПОЗИЦИИ:
ТЧ ФЕРп, п.2.2.3.1, 2.2.3.2, 2.2.4 ПЗ=2,12 (ОЗП=2,12; ЭМ=2,12 к расх.; ЗПМ=2,12; МАТ=2,12 к расх.; ТЗ=2,12; ТЗМ=2,12)
НР 55%=65%*0.85 от ФОТ
СП 32%=40%*0.8 от ФОТ
 </t>
  </si>
  <si>
    <t>265,72
265,72</t>
  </si>
  <si>
    <t xml:space="preserve">                                   Тепловой узел №2</t>
  </si>
  <si>
    <t>Итого прямые затраты по разделу в ценах 2001г.</t>
  </si>
  <si>
    <t>Итого прямые затраты по разделу с учетом индексов, в текущих ценах</t>
  </si>
  <si>
    <t>Накладные расходы</t>
  </si>
  <si>
    <t xml:space="preserve">  В том числе, справочно:</t>
  </si>
  <si>
    <t xml:space="preserve">  55% =  65%*0.85 ФОТ (от 63578)  (Поз. 1-4)</t>
  </si>
  <si>
    <t>Сметная прибыль</t>
  </si>
  <si>
    <t xml:space="preserve">  32% =  40%*0.8 ФОТ (от 63578)  (Поз. 1-4)</t>
  </si>
  <si>
    <t>Итоги по разделу 1 Пусконаладочные работы :</t>
  </si>
  <si>
    <t xml:space="preserve">  Пусконаладочные работы: 'вхолостую' - 80%, 'под нагрузкой' - 20%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</si>
  <si>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</si>
  <si>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</si>
  <si>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</si>
  <si>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</si>
  <si>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</si>
  <si>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Пусконаладочные работы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</si>
  <si>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</si>
  <si>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</si>
  <si>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</si>
  <si>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ВСЕГО по смете</t>
  </si>
  <si>
    <t>Томской области"</t>
  </si>
  <si>
    <t>ЛОКАЛЬНЫЙ СМЕТНЫЙ РАСЧЕТ №  07-01-01</t>
  </si>
  <si>
    <r>
      <t xml:space="preserve">на  </t>
    </r>
    <r>
      <rPr>
        <b/>
        <sz val="9"/>
        <rFont val="Tahoma"/>
        <family val="2"/>
        <charset val="204"/>
      </rPr>
      <t xml:space="preserve"> Пусконаладочные работы</t>
    </r>
  </si>
  <si>
    <t>Основание:  РД №52-2015-ОВ</t>
  </si>
  <si>
    <t>Составлен(а) в текущих ценах по состоянию на 3 кв. 2015 года</t>
  </si>
  <si>
    <t>Капитальный ремонт внутридомовых инженерных систем теплоснабжения  в многоквартирном доме, расположенном по адресу: Томская область, г.Томск, пр. Мира, д.5</t>
  </si>
  <si>
    <t>И.о. Генерального директора Фонда "Региональный</t>
  </si>
  <si>
    <t>фонд капитального ремонта многоквартирных домов</t>
  </si>
  <si>
    <t>______________С.В. Световец</t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</si>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</sst>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48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8" fillId="0" borderId="0" xfId="11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/>
    <xf numFmtId="0" fontId="18" fillId="0" borderId="11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quotePrefix="1" applyFont="1" applyBorder="1" applyAlignment="1">
      <alignment horizontal="right" vertical="top"/>
    </xf>
    <xf numFmtId="0" fontId="18" fillId="0" borderId="0" xfId="0" quotePrefix="1" applyFont="1" applyFill="1" applyBorder="1" applyAlignment="1">
      <alignment horizontal="left" vertical="top"/>
    </xf>
    <xf numFmtId="0" fontId="21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/>
    <xf numFmtId="0" fontId="17" fillId="0" borderId="0" xfId="12" applyFont="1" applyAlignment="1">
      <alignment horizontal="lef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right" vertical="top" wrapText="1"/>
    </xf>
    <xf numFmtId="0" fontId="17" fillId="0" borderId="1" xfId="4" applyFont="1" applyBorder="1" applyAlignment="1">
      <alignment horizontal="righ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7" fillId="0" borderId="0" xfId="1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20" fillId="0" borderId="0" xfId="1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11" xfId="10" applyFont="1" applyBorder="1" applyAlignment="1">
      <alignment horizontal="left"/>
    </xf>
    <xf numFmtId="0" fontId="17" fillId="0" borderId="11" xfId="0" applyFont="1" applyBorder="1" applyAlignment="1">
      <alignment horizontal="center" vertical="top"/>
    </xf>
    <xf numFmtId="0" fontId="18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top"/>
    </xf>
    <xf numFmtId="0" fontId="20" fillId="0" borderId="1" xfId="4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0" fillId="0" borderId="0" xfId="1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7" fillId="0" borderId="1" xfId="4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8" fillId="0" borderId="0" xfId="10" quotePrefix="1" applyFont="1" applyAlignment="1">
      <alignment horizontal="left"/>
    </xf>
    <xf numFmtId="0" fontId="18" fillId="0" borderId="0" xfId="10" applyFont="1" applyAlignment="1">
      <alignment horizontal="left"/>
    </xf>
    <xf numFmtId="0" fontId="18" fillId="0" borderId="11" xfId="10" applyFont="1" applyBorder="1">
      <alignment horizontal="right" indent="1"/>
    </xf>
    <xf numFmtId="0" fontId="18" fillId="0" borderId="12" xfId="10" applyFont="1" applyBorder="1">
      <alignment horizontal="right" inden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vertical="top"/>
    </xf>
    <xf numFmtId="0" fontId="20" fillId="0" borderId="1" xfId="4" applyFont="1" applyBorder="1" applyAlignment="1">
      <alignment horizontal="right" vertical="top" wrapText="1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142875</xdr:rowOff>
    </xdr:to>
    <xdr:sp macro="" textlink="">
      <xdr:nvSpPr>
        <xdr:cNvPr id="1118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515975" y="4609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171450</xdr:rowOff>
    </xdr:to>
    <xdr:sp macro="" textlink="">
      <xdr:nvSpPr>
        <xdr:cNvPr id="1119" name="AutoShape 3" descr="Токио—Сибуя"/>
        <xdr:cNvSpPr>
          <a:spLocks noChangeAspect="1" noChangeArrowheads="1"/>
        </xdr:cNvSpPr>
      </xdr:nvSpPr>
      <xdr:spPr bwMode="auto">
        <a:xfrm>
          <a:off x="1351597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300</xdr:row>
      <xdr:rowOff>0</xdr:rowOff>
    </xdr:from>
    <xdr:to>
      <xdr:col>8</xdr:col>
      <xdr:colOff>9525</xdr:colOff>
      <xdr:row>301</xdr:row>
      <xdr:rowOff>171450</xdr:rowOff>
    </xdr:to>
    <xdr:sp macro="" textlink="">
      <xdr:nvSpPr>
        <xdr:cNvPr id="1120" name="AutoShape 4" descr="Токио—Сибуя"/>
        <xdr:cNvSpPr>
          <a:spLocks noChangeAspect="1" noChangeArrowheads="1"/>
        </xdr:cNvSpPr>
      </xdr:nvSpPr>
      <xdr:spPr bwMode="auto">
        <a:xfrm>
          <a:off x="13830300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300</xdr:row>
      <xdr:rowOff>0</xdr:rowOff>
    </xdr:from>
    <xdr:to>
      <xdr:col>8</xdr:col>
      <xdr:colOff>323850</xdr:colOff>
      <xdr:row>301</xdr:row>
      <xdr:rowOff>171450</xdr:rowOff>
    </xdr:to>
    <xdr:sp macro="" textlink="">
      <xdr:nvSpPr>
        <xdr:cNvPr id="1121" name="AutoShape 5" descr="Токио—Сибуя"/>
        <xdr:cNvSpPr>
          <a:spLocks noChangeAspect="1" noChangeArrowheads="1"/>
        </xdr:cNvSpPr>
      </xdr:nvSpPr>
      <xdr:spPr bwMode="auto">
        <a:xfrm>
          <a:off x="1414462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142875</xdr:rowOff>
    </xdr:to>
    <xdr:sp macro="" textlink="">
      <xdr:nvSpPr>
        <xdr:cNvPr id="1122" name="AutoShape 6" descr="Токио—Сибуя"/>
        <xdr:cNvSpPr>
          <a:spLocks noChangeAspect="1" noChangeArrowheads="1"/>
        </xdr:cNvSpPr>
      </xdr:nvSpPr>
      <xdr:spPr bwMode="auto">
        <a:xfrm>
          <a:off x="1351597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303</xdr:row>
      <xdr:rowOff>0</xdr:rowOff>
    </xdr:from>
    <xdr:to>
      <xdr:col>8</xdr:col>
      <xdr:colOff>9525</xdr:colOff>
      <xdr:row>304</xdr:row>
      <xdr:rowOff>142875</xdr:rowOff>
    </xdr:to>
    <xdr:sp macro="" textlink="">
      <xdr:nvSpPr>
        <xdr:cNvPr id="1123" name="AutoShape 7" descr="Токио—Сибуя"/>
        <xdr:cNvSpPr>
          <a:spLocks noChangeAspect="1" noChangeArrowheads="1"/>
        </xdr:cNvSpPr>
      </xdr:nvSpPr>
      <xdr:spPr bwMode="auto">
        <a:xfrm>
          <a:off x="13830300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303</xdr:row>
      <xdr:rowOff>0</xdr:rowOff>
    </xdr:from>
    <xdr:to>
      <xdr:col>8</xdr:col>
      <xdr:colOff>323850</xdr:colOff>
      <xdr:row>304</xdr:row>
      <xdr:rowOff>142875</xdr:rowOff>
    </xdr:to>
    <xdr:sp macro="" textlink="">
      <xdr:nvSpPr>
        <xdr:cNvPr id="1124" name="AutoShape 8" descr="Токио—Сибуя"/>
        <xdr:cNvSpPr>
          <a:spLocks noChangeAspect="1" noChangeArrowheads="1"/>
        </xdr:cNvSpPr>
      </xdr:nvSpPr>
      <xdr:spPr bwMode="auto">
        <a:xfrm>
          <a:off x="1414462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64"/>
  <sheetViews>
    <sheetView showGridLines="0" tabSelected="1" view="pageBreakPreview" topLeftCell="A34" zoomScale="104" zoomScaleNormal="104" zoomScaleSheetLayoutView="104" workbookViewId="0">
      <selection activeCell="A54" sqref="A54:H54"/>
    </sheetView>
  </sheetViews>
  <sheetFormatPr defaultColWidth="9.109375" defaultRowHeight="13.2" x14ac:dyDescent="0.25"/>
  <cols>
    <col min="1" max="1" width="3.44140625" style="48" customWidth="1"/>
    <col min="2" max="2" width="16.44140625" style="48" customWidth="1"/>
    <col min="3" max="3" width="30.88671875" style="48" customWidth="1"/>
    <col min="4" max="4" width="6.88671875" style="48" customWidth="1"/>
    <col min="5" max="5" width="10.5546875" style="49" customWidth="1"/>
    <col min="6" max="6" width="10.44140625" style="49" customWidth="1"/>
    <col min="7" max="7" width="9.88671875" style="49" customWidth="1"/>
    <col min="8" max="8" width="20.33203125" style="49" customWidth="1"/>
    <col min="9" max="9" width="8.44140625" style="49" customWidth="1"/>
    <col min="10" max="10" width="8.109375" style="49" customWidth="1"/>
    <col min="11" max="11" width="10.109375" style="49" customWidth="1"/>
    <col min="12" max="12" width="9.88671875" style="49" customWidth="1"/>
    <col min="13" max="13" width="7.44140625" style="49" customWidth="1"/>
    <col min="14" max="14" width="6.88671875" style="47" customWidth="1"/>
    <col min="15" max="15" width="9.109375" style="47"/>
    <col min="16" max="16" width="19.6640625" style="47" customWidth="1"/>
    <col min="17" max="16384" width="9.109375" style="47"/>
  </cols>
  <sheetData>
    <row r="1" spans="1:14" s="11" customFormat="1" x14ac:dyDescent="0.25">
      <c r="A1" s="113" t="s">
        <v>351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1" customFormat="1" x14ac:dyDescent="0.25">
      <c r="A2" s="104"/>
      <c r="B2" s="101"/>
      <c r="C2" s="97"/>
      <c r="D2" s="103"/>
      <c r="E2" s="109"/>
      <c r="F2" s="110" t="s">
        <v>81</v>
      </c>
      <c r="G2" s="110"/>
      <c r="H2" s="97"/>
      <c r="I2" s="99"/>
      <c r="J2" s="104"/>
      <c r="K2" s="104"/>
      <c r="L2" s="104"/>
      <c r="M2" s="96"/>
      <c r="N2" s="97"/>
    </row>
    <row r="3" spans="1:14" s="11" customFormat="1" x14ac:dyDescent="0.25">
      <c r="A3" s="104" t="s">
        <v>296</v>
      </c>
      <c r="B3" s="101"/>
      <c r="C3" s="97"/>
      <c r="D3" s="103"/>
      <c r="E3" s="102"/>
      <c r="F3" s="98"/>
      <c r="G3" s="98"/>
      <c r="H3" s="97"/>
      <c r="I3" s="99"/>
      <c r="J3" s="114" t="s">
        <v>297</v>
      </c>
      <c r="K3" s="114"/>
      <c r="L3" s="104"/>
      <c r="M3" s="96"/>
      <c r="N3" s="97"/>
    </row>
    <row r="4" spans="1:14" s="11" customFormat="1" x14ac:dyDescent="0.25">
      <c r="A4" s="104" t="s">
        <v>298</v>
      </c>
      <c r="B4" s="97"/>
      <c r="C4" s="97"/>
      <c r="D4" s="97"/>
      <c r="E4" s="96"/>
      <c r="F4" s="96"/>
      <c r="G4" s="96"/>
      <c r="H4" s="96"/>
      <c r="I4" s="96"/>
      <c r="J4" s="114" t="s">
        <v>6</v>
      </c>
      <c r="K4" s="114"/>
      <c r="L4" s="104"/>
      <c r="M4" s="96"/>
      <c r="N4" s="97"/>
    </row>
    <row r="5" spans="1:14" s="11" customFormat="1" x14ac:dyDescent="0.25">
      <c r="A5" s="96"/>
      <c r="B5" s="96"/>
      <c r="C5" s="96"/>
      <c r="D5" s="97"/>
      <c r="E5" s="102"/>
      <c r="F5" s="105" t="s">
        <v>347</v>
      </c>
      <c r="G5" s="96"/>
      <c r="H5" s="97"/>
      <c r="I5" s="96"/>
      <c r="J5" s="114" t="s">
        <v>352</v>
      </c>
      <c r="K5" s="114"/>
      <c r="L5" s="114"/>
      <c r="M5" s="114"/>
      <c r="N5" s="114"/>
    </row>
    <row r="6" spans="1:14" s="11" customFormat="1" x14ac:dyDescent="0.25">
      <c r="A6" s="96"/>
      <c r="B6" s="96"/>
      <c r="C6" s="96"/>
      <c r="D6" s="97"/>
      <c r="E6" s="102"/>
      <c r="F6" s="96" t="s">
        <v>82</v>
      </c>
      <c r="G6" s="96"/>
      <c r="H6" s="97"/>
      <c r="I6" s="96"/>
      <c r="J6" s="114" t="s">
        <v>353</v>
      </c>
      <c r="K6" s="114"/>
      <c r="L6" s="114"/>
      <c r="M6" s="114"/>
      <c r="N6" s="114"/>
    </row>
    <row r="7" spans="1:14" s="11" customFormat="1" x14ac:dyDescent="0.25">
      <c r="A7" s="96"/>
      <c r="B7" s="96"/>
      <c r="C7" s="96"/>
      <c r="D7" s="97"/>
      <c r="E7" s="102"/>
      <c r="F7" s="96"/>
      <c r="G7" s="96"/>
      <c r="H7" s="97"/>
      <c r="I7" s="96"/>
      <c r="J7" s="114" t="s">
        <v>346</v>
      </c>
      <c r="K7" s="114"/>
      <c r="L7" s="114"/>
      <c r="M7" s="114"/>
      <c r="N7" s="114"/>
    </row>
    <row r="8" spans="1:14" s="11" customFormat="1" x14ac:dyDescent="0.25">
      <c r="A8" s="96"/>
      <c r="B8" s="96"/>
      <c r="C8" s="96"/>
      <c r="D8" s="97"/>
      <c r="E8" s="96"/>
      <c r="F8" s="96"/>
      <c r="G8" s="96"/>
      <c r="H8" s="96"/>
      <c r="I8" s="96"/>
      <c r="J8" s="114" t="s">
        <v>354</v>
      </c>
      <c r="K8" s="114"/>
      <c r="L8" s="114"/>
      <c r="M8" s="114"/>
      <c r="N8" s="114"/>
    </row>
    <row r="9" spans="1:14" s="11" customFormat="1" x14ac:dyDescent="0.25">
      <c r="A9" s="96"/>
      <c r="B9" s="96"/>
      <c r="C9" s="96"/>
      <c r="D9" s="97"/>
      <c r="E9" s="96"/>
      <c r="F9" s="96"/>
      <c r="G9" s="96"/>
      <c r="H9" s="96"/>
      <c r="I9" s="96"/>
      <c r="J9" s="104"/>
      <c r="K9" s="104"/>
      <c r="L9" s="104"/>
      <c r="M9" s="104"/>
      <c r="N9" s="104"/>
    </row>
    <row r="10" spans="1:14" s="11" customFormat="1" x14ac:dyDescent="0.25">
      <c r="A10" s="96"/>
      <c r="B10" s="96"/>
      <c r="C10" s="106"/>
      <c r="D10" s="107" t="s">
        <v>348</v>
      </c>
      <c r="E10" s="108"/>
      <c r="F10" s="108"/>
      <c r="G10" s="108"/>
      <c r="H10" s="108"/>
      <c r="I10" s="99"/>
      <c r="J10" s="99"/>
      <c r="K10" s="99"/>
      <c r="L10" s="99"/>
      <c r="M10" s="96"/>
      <c r="N10" s="97"/>
    </row>
    <row r="11" spans="1:14" s="11" customFormat="1" x14ac:dyDescent="0.25">
      <c r="A11" s="59"/>
      <c r="B11" s="59"/>
      <c r="C11" s="59"/>
      <c r="D11" s="63" t="s">
        <v>312</v>
      </c>
      <c r="E11" s="61"/>
      <c r="F11" s="61"/>
      <c r="G11" s="61"/>
      <c r="H11" s="60"/>
      <c r="I11" s="62"/>
      <c r="J11" s="62"/>
      <c r="K11" s="62"/>
      <c r="L11" s="62"/>
      <c r="M11" s="59"/>
      <c r="N11" s="60"/>
    </row>
    <row r="12" spans="1:14" s="11" customFormat="1" ht="7.5" customHeight="1" x14ac:dyDescent="0.25">
      <c r="A12" s="64"/>
      <c r="B12" s="64"/>
      <c r="C12" s="59"/>
      <c r="D12" s="60"/>
      <c r="E12" s="59"/>
      <c r="F12" s="59"/>
      <c r="G12" s="59"/>
      <c r="H12" s="59"/>
      <c r="I12" s="59"/>
      <c r="J12" s="59"/>
      <c r="K12" s="60"/>
      <c r="L12" s="60"/>
      <c r="M12" s="59"/>
      <c r="N12" s="60"/>
    </row>
    <row r="13" spans="1:14" x14ac:dyDescent="0.25">
      <c r="A13" s="128" t="s">
        <v>349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x14ac:dyDescent="0.25">
      <c r="A14" s="65" t="s">
        <v>301</v>
      </c>
      <c r="B14" s="66"/>
      <c r="C14" s="130">
        <v>118891</v>
      </c>
      <c r="D14" s="130"/>
      <c r="E14" s="130"/>
      <c r="F14" s="67" t="s">
        <v>300</v>
      </c>
      <c r="G14" s="68"/>
      <c r="H14" s="68"/>
      <c r="I14" s="68"/>
      <c r="J14" s="68"/>
      <c r="K14" s="69"/>
      <c r="L14" s="69"/>
      <c r="M14" s="69"/>
      <c r="N14" s="70"/>
    </row>
    <row r="15" spans="1:14" x14ac:dyDescent="0.25">
      <c r="A15" s="65" t="s">
        <v>311</v>
      </c>
      <c r="B15" s="66"/>
      <c r="C15" s="71"/>
      <c r="D15" s="131">
        <v>63578</v>
      </c>
      <c r="E15" s="131"/>
      <c r="F15" s="67" t="s">
        <v>300</v>
      </c>
      <c r="G15" s="68"/>
      <c r="H15" s="146" t="s">
        <v>355</v>
      </c>
      <c r="I15" s="146"/>
      <c r="J15" s="146"/>
      <c r="K15" s="146"/>
      <c r="L15" s="146"/>
      <c r="M15" s="146"/>
      <c r="N15" s="146"/>
    </row>
    <row r="16" spans="1:14" x14ac:dyDescent="0.25">
      <c r="A16" s="100" t="s">
        <v>350</v>
      </c>
      <c r="B16" s="70"/>
      <c r="C16" s="72"/>
      <c r="D16" s="73"/>
      <c r="E16" s="74"/>
      <c r="F16" s="75"/>
      <c r="G16" s="76"/>
      <c r="H16" s="76"/>
      <c r="I16" s="68"/>
      <c r="J16" s="68"/>
      <c r="K16" s="69"/>
      <c r="L16" s="69"/>
      <c r="M16" s="69"/>
      <c r="N16" s="70"/>
    </row>
    <row r="17" spans="1:20" ht="11.25" customHeight="1" x14ac:dyDescent="0.25">
      <c r="A17" s="77"/>
      <c r="B17" s="67"/>
      <c r="C17" s="67"/>
      <c r="D17" s="77"/>
      <c r="E17" s="68"/>
      <c r="F17" s="68"/>
      <c r="G17" s="68"/>
      <c r="H17" s="71"/>
      <c r="I17" s="68"/>
      <c r="J17" s="68"/>
      <c r="K17" s="68"/>
      <c r="L17" s="68"/>
      <c r="M17" s="68"/>
      <c r="N17" s="70" t="s">
        <v>300</v>
      </c>
    </row>
    <row r="18" spans="1:20" ht="12.75" customHeight="1" x14ac:dyDescent="0.25">
      <c r="A18" s="127" t="s">
        <v>83</v>
      </c>
      <c r="B18" s="127" t="s">
        <v>308</v>
      </c>
      <c r="C18" s="120" t="s">
        <v>313</v>
      </c>
      <c r="D18" s="120" t="s">
        <v>309</v>
      </c>
      <c r="E18" s="136" t="s">
        <v>314</v>
      </c>
      <c r="F18" s="137"/>
      <c r="G18" s="138"/>
      <c r="H18" s="120" t="s">
        <v>295</v>
      </c>
      <c r="I18" s="136" t="s">
        <v>315</v>
      </c>
      <c r="J18" s="142"/>
      <c r="K18" s="142"/>
      <c r="L18" s="133"/>
      <c r="M18" s="132" t="s">
        <v>310</v>
      </c>
      <c r="N18" s="133"/>
    </row>
    <row r="19" spans="1:20" s="50" customFormat="1" ht="38.25" customHeight="1" x14ac:dyDescent="0.25">
      <c r="A19" s="121"/>
      <c r="B19" s="121"/>
      <c r="C19" s="121"/>
      <c r="D19" s="121"/>
      <c r="E19" s="139"/>
      <c r="F19" s="140"/>
      <c r="G19" s="141"/>
      <c r="H19" s="121"/>
      <c r="I19" s="134"/>
      <c r="J19" s="143"/>
      <c r="K19" s="143"/>
      <c r="L19" s="135"/>
      <c r="M19" s="134"/>
      <c r="N19" s="135"/>
    </row>
    <row r="20" spans="1:20" s="50" customFormat="1" ht="12.75" customHeight="1" x14ac:dyDescent="0.25">
      <c r="A20" s="121"/>
      <c r="B20" s="121"/>
      <c r="C20" s="121"/>
      <c r="D20" s="121"/>
      <c r="E20" s="82" t="s">
        <v>303</v>
      </c>
      <c r="F20" s="82" t="s">
        <v>305</v>
      </c>
      <c r="G20" s="120" t="s">
        <v>307</v>
      </c>
      <c r="H20" s="121"/>
      <c r="I20" s="120" t="s">
        <v>303</v>
      </c>
      <c r="J20" s="120" t="s">
        <v>306</v>
      </c>
      <c r="K20" s="82" t="s">
        <v>305</v>
      </c>
      <c r="L20" s="120" t="s">
        <v>307</v>
      </c>
      <c r="M20" s="127" t="s">
        <v>299</v>
      </c>
      <c r="N20" s="120" t="s">
        <v>303</v>
      </c>
    </row>
    <row r="21" spans="1:20" s="50" customFormat="1" ht="11.25" customHeight="1" x14ac:dyDescent="0.25">
      <c r="A21" s="122"/>
      <c r="B21" s="122"/>
      <c r="C21" s="122"/>
      <c r="D21" s="122"/>
      <c r="E21" s="83" t="s">
        <v>302</v>
      </c>
      <c r="F21" s="82" t="s">
        <v>304</v>
      </c>
      <c r="G21" s="122"/>
      <c r="H21" s="122"/>
      <c r="I21" s="122"/>
      <c r="J21" s="122"/>
      <c r="K21" s="82" t="s">
        <v>304</v>
      </c>
      <c r="L21" s="122"/>
      <c r="M21" s="122"/>
      <c r="N21" s="122"/>
    </row>
    <row r="22" spans="1:20" x14ac:dyDescent="0.25">
      <c r="A22" s="84">
        <v>1</v>
      </c>
      <c r="B22" s="84">
        <v>2</v>
      </c>
      <c r="C22" s="84">
        <v>3</v>
      </c>
      <c r="D22" s="84">
        <v>4</v>
      </c>
      <c r="E22" s="84">
        <v>5</v>
      </c>
      <c r="F22" s="84">
        <v>6</v>
      </c>
      <c r="G22" s="84">
        <v>7</v>
      </c>
      <c r="H22" s="84">
        <v>8</v>
      </c>
      <c r="I22" s="84">
        <v>9</v>
      </c>
      <c r="J22" s="84">
        <v>10</v>
      </c>
      <c r="K22" s="84">
        <v>11</v>
      </c>
      <c r="L22" s="84">
        <v>12</v>
      </c>
      <c r="M22" s="84">
        <v>13</v>
      </c>
      <c r="N22" s="84">
        <v>14</v>
      </c>
      <c r="O22" s="51"/>
      <c r="P22" s="51"/>
      <c r="Q22" s="51"/>
      <c r="R22" s="51"/>
      <c r="S22" s="51"/>
      <c r="T22" s="51"/>
    </row>
    <row r="23" spans="1:20" ht="17.850000000000001" customHeight="1" x14ac:dyDescent="0.25">
      <c r="A23" s="124" t="s">
        <v>317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4" spans="1:20" ht="17.850000000000001" customHeight="1" x14ac:dyDescent="0.25">
      <c r="A24" s="125" t="s">
        <v>318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20" ht="136.80000000000001" x14ac:dyDescent="0.25">
      <c r="A25" s="85">
        <v>1</v>
      </c>
      <c r="B25" s="86" t="s">
        <v>319</v>
      </c>
      <c r="C25" s="86" t="s">
        <v>320</v>
      </c>
      <c r="D25" s="85">
        <v>1</v>
      </c>
      <c r="E25" s="87" t="s">
        <v>321</v>
      </c>
      <c r="F25" s="87"/>
      <c r="G25" s="87"/>
      <c r="H25" s="88" t="s">
        <v>322</v>
      </c>
      <c r="I25" s="89">
        <v>9329</v>
      </c>
      <c r="J25" s="87">
        <v>9329</v>
      </c>
      <c r="K25" s="87"/>
      <c r="L25" s="87" t="str">
        <f>IF(1*0=0," ",TEXT(,ROUND((1*0*1),2)))</f>
        <v xml:space="preserve"> </v>
      </c>
      <c r="M25" s="87">
        <v>37.31</v>
      </c>
      <c r="N25" s="87">
        <v>37.31</v>
      </c>
    </row>
    <row r="26" spans="1:20" ht="159.6" x14ac:dyDescent="0.25">
      <c r="A26" s="85">
        <v>2</v>
      </c>
      <c r="B26" s="86" t="s">
        <v>323</v>
      </c>
      <c r="C26" s="86" t="s">
        <v>324</v>
      </c>
      <c r="D26" s="85">
        <v>5</v>
      </c>
      <c r="E26" s="87" t="s">
        <v>325</v>
      </c>
      <c r="F26" s="87"/>
      <c r="G26" s="87"/>
      <c r="H26" s="88" t="s">
        <v>322</v>
      </c>
      <c r="I26" s="89">
        <v>22460</v>
      </c>
      <c r="J26" s="87">
        <v>22460</v>
      </c>
      <c r="K26" s="87"/>
      <c r="L26" s="87" t="str">
        <f>IF(5*0=0," ",TEXT(,ROUND((5*0*1),2)))</f>
        <v xml:space="preserve"> </v>
      </c>
      <c r="M26" s="87">
        <v>17.96</v>
      </c>
      <c r="N26" s="87">
        <v>89.8</v>
      </c>
    </row>
    <row r="27" spans="1:20" ht="17.850000000000001" customHeight="1" x14ac:dyDescent="0.25">
      <c r="A27" s="125" t="s">
        <v>326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20" ht="136.80000000000001" x14ac:dyDescent="0.25">
      <c r="A28" s="85">
        <v>3</v>
      </c>
      <c r="B28" s="86" t="s">
        <v>319</v>
      </c>
      <c r="C28" s="86" t="s">
        <v>320</v>
      </c>
      <c r="D28" s="85">
        <v>1</v>
      </c>
      <c r="E28" s="87" t="s">
        <v>321</v>
      </c>
      <c r="F28" s="87"/>
      <c r="G28" s="87"/>
      <c r="H28" s="88" t="s">
        <v>322</v>
      </c>
      <c r="I28" s="89">
        <v>9329</v>
      </c>
      <c r="J28" s="87">
        <v>9329</v>
      </c>
      <c r="K28" s="87"/>
      <c r="L28" s="87" t="str">
        <f>IF(1*0=0," ",TEXT(,ROUND((1*0*1),2)))</f>
        <v xml:space="preserve"> </v>
      </c>
      <c r="M28" s="87">
        <v>37.31</v>
      </c>
      <c r="N28" s="87">
        <v>37.31</v>
      </c>
    </row>
    <row r="29" spans="1:20" ht="159.6" x14ac:dyDescent="0.25">
      <c r="A29" s="90">
        <v>4</v>
      </c>
      <c r="B29" s="91" t="s">
        <v>323</v>
      </c>
      <c r="C29" s="91" t="s">
        <v>324</v>
      </c>
      <c r="D29" s="90">
        <v>5</v>
      </c>
      <c r="E29" s="92" t="s">
        <v>325</v>
      </c>
      <c r="F29" s="92"/>
      <c r="G29" s="92"/>
      <c r="H29" s="93" t="s">
        <v>322</v>
      </c>
      <c r="I29" s="94">
        <v>22460</v>
      </c>
      <c r="J29" s="92">
        <v>22460</v>
      </c>
      <c r="K29" s="92"/>
      <c r="L29" s="92" t="str">
        <f>IF(5*0=0," ",TEXT(,ROUND((5*0*1),2)))</f>
        <v xml:space="preserve"> </v>
      </c>
      <c r="M29" s="92">
        <v>17.96</v>
      </c>
      <c r="N29" s="92">
        <v>89.8</v>
      </c>
    </row>
    <row r="30" spans="1:20" x14ac:dyDescent="0.25">
      <c r="A30" s="119" t="s">
        <v>327</v>
      </c>
      <c r="B30" s="116"/>
      <c r="C30" s="116"/>
      <c r="D30" s="116"/>
      <c r="E30" s="116"/>
      <c r="F30" s="116"/>
      <c r="G30" s="116"/>
      <c r="H30" s="116"/>
      <c r="I30" s="89">
        <v>3762</v>
      </c>
      <c r="J30" s="87">
        <v>3762</v>
      </c>
      <c r="K30" s="87"/>
      <c r="L30" s="87"/>
      <c r="M30" s="87"/>
      <c r="N30" s="87">
        <v>254.22</v>
      </c>
    </row>
    <row r="31" spans="1:20" x14ac:dyDescent="0.25">
      <c r="A31" s="119" t="s">
        <v>328</v>
      </c>
      <c r="B31" s="116"/>
      <c r="C31" s="116"/>
      <c r="D31" s="116"/>
      <c r="E31" s="116"/>
      <c r="F31" s="116"/>
      <c r="G31" s="116"/>
      <c r="H31" s="116"/>
      <c r="I31" s="89">
        <v>63578</v>
      </c>
      <c r="J31" s="87">
        <v>63578</v>
      </c>
      <c r="K31" s="87"/>
      <c r="L31" s="87"/>
      <c r="M31" s="87"/>
      <c r="N31" s="87">
        <v>254.22</v>
      </c>
    </row>
    <row r="32" spans="1:20" x14ac:dyDescent="0.25">
      <c r="A32" s="119" t="s">
        <v>329</v>
      </c>
      <c r="B32" s="116"/>
      <c r="C32" s="116"/>
      <c r="D32" s="116"/>
      <c r="E32" s="116"/>
      <c r="F32" s="116"/>
      <c r="G32" s="116"/>
      <c r="H32" s="116"/>
      <c r="I32" s="89">
        <v>34968</v>
      </c>
      <c r="J32" s="87"/>
      <c r="K32" s="87"/>
      <c r="L32" s="87"/>
      <c r="M32" s="87"/>
      <c r="N32" s="87"/>
    </row>
    <row r="33" spans="1:14" x14ac:dyDescent="0.25">
      <c r="A33" s="119" t="s">
        <v>330</v>
      </c>
      <c r="B33" s="116"/>
      <c r="C33" s="116"/>
      <c r="D33" s="116"/>
      <c r="E33" s="116"/>
      <c r="F33" s="116"/>
      <c r="G33" s="116"/>
      <c r="H33" s="116"/>
      <c r="I33" s="89"/>
      <c r="J33" s="87"/>
      <c r="K33" s="87"/>
      <c r="L33" s="87"/>
      <c r="M33" s="87"/>
      <c r="N33" s="87"/>
    </row>
    <row r="34" spans="1:14" x14ac:dyDescent="0.25">
      <c r="A34" s="119" t="s">
        <v>331</v>
      </c>
      <c r="B34" s="116"/>
      <c r="C34" s="116"/>
      <c r="D34" s="116"/>
      <c r="E34" s="116"/>
      <c r="F34" s="116"/>
      <c r="G34" s="116"/>
      <c r="H34" s="116"/>
      <c r="I34" s="89">
        <v>34968</v>
      </c>
      <c r="J34" s="87"/>
      <c r="K34" s="87"/>
      <c r="L34" s="87"/>
      <c r="M34" s="87"/>
      <c r="N34" s="87"/>
    </row>
    <row r="35" spans="1:14" x14ac:dyDescent="0.25">
      <c r="A35" s="119" t="s">
        <v>332</v>
      </c>
      <c r="B35" s="116"/>
      <c r="C35" s="116"/>
      <c r="D35" s="116"/>
      <c r="E35" s="116"/>
      <c r="F35" s="116"/>
      <c r="G35" s="116"/>
      <c r="H35" s="116"/>
      <c r="I35" s="89">
        <v>20345</v>
      </c>
      <c r="J35" s="87"/>
      <c r="K35" s="87"/>
      <c r="L35" s="87"/>
      <c r="M35" s="87"/>
      <c r="N35" s="87"/>
    </row>
    <row r="36" spans="1:14" x14ac:dyDescent="0.25">
      <c r="A36" s="119" t="s">
        <v>330</v>
      </c>
      <c r="B36" s="116"/>
      <c r="C36" s="116"/>
      <c r="D36" s="116"/>
      <c r="E36" s="116"/>
      <c r="F36" s="116"/>
      <c r="G36" s="116"/>
      <c r="H36" s="116"/>
      <c r="I36" s="89"/>
      <c r="J36" s="87"/>
      <c r="K36" s="87"/>
      <c r="L36" s="87"/>
      <c r="M36" s="87"/>
      <c r="N36" s="87"/>
    </row>
    <row r="37" spans="1:14" x14ac:dyDescent="0.25">
      <c r="A37" s="119" t="s">
        <v>333</v>
      </c>
      <c r="B37" s="116"/>
      <c r="C37" s="116"/>
      <c r="D37" s="116"/>
      <c r="E37" s="116"/>
      <c r="F37" s="116"/>
      <c r="G37" s="116"/>
      <c r="H37" s="116"/>
      <c r="I37" s="89">
        <v>20345</v>
      </c>
      <c r="J37" s="87"/>
      <c r="K37" s="87"/>
      <c r="L37" s="87"/>
      <c r="M37" s="87"/>
      <c r="N37" s="87"/>
    </row>
    <row r="38" spans="1:14" x14ac:dyDescent="0.25">
      <c r="A38" s="123" t="s">
        <v>334</v>
      </c>
      <c r="B38" s="112"/>
      <c r="C38" s="112"/>
      <c r="D38" s="112"/>
      <c r="E38" s="112"/>
      <c r="F38" s="112"/>
      <c r="G38" s="112"/>
      <c r="H38" s="112"/>
      <c r="I38" s="89"/>
      <c r="J38" s="87"/>
      <c r="K38" s="87"/>
      <c r="L38" s="87"/>
      <c r="M38" s="87"/>
      <c r="N38" s="87"/>
    </row>
    <row r="39" spans="1:14" x14ac:dyDescent="0.25">
      <c r="A39" s="119" t="s">
        <v>335</v>
      </c>
      <c r="B39" s="116"/>
      <c r="C39" s="116"/>
      <c r="D39" s="116"/>
      <c r="E39" s="116"/>
      <c r="F39" s="116"/>
      <c r="G39" s="116"/>
      <c r="H39" s="116"/>
      <c r="I39" s="89">
        <v>118891</v>
      </c>
      <c r="J39" s="87"/>
      <c r="K39" s="87"/>
      <c r="L39" s="87"/>
      <c r="M39" s="87"/>
      <c r="N39" s="87">
        <v>254.22</v>
      </c>
    </row>
    <row r="40" spans="1:14" x14ac:dyDescent="0.25">
      <c r="A40" s="119" t="s">
        <v>336</v>
      </c>
      <c r="B40" s="116"/>
      <c r="C40" s="116"/>
      <c r="D40" s="116"/>
      <c r="E40" s="116"/>
      <c r="F40" s="116"/>
      <c r="G40" s="116"/>
      <c r="H40" s="116"/>
      <c r="I40" s="89">
        <v>118891</v>
      </c>
      <c r="J40" s="87"/>
      <c r="K40" s="87"/>
      <c r="L40" s="87"/>
      <c r="M40" s="87"/>
      <c r="N40" s="87">
        <v>254.22</v>
      </c>
    </row>
    <row r="41" spans="1:14" x14ac:dyDescent="0.25">
      <c r="A41" s="119" t="s">
        <v>337</v>
      </c>
      <c r="B41" s="116"/>
      <c r="C41" s="116"/>
      <c r="D41" s="116"/>
      <c r="E41" s="116"/>
      <c r="F41" s="116"/>
      <c r="G41" s="116"/>
      <c r="H41" s="116"/>
      <c r="I41" s="89"/>
      <c r="J41" s="87"/>
      <c r="K41" s="87"/>
      <c r="L41" s="87"/>
      <c r="M41" s="87"/>
      <c r="N41" s="87"/>
    </row>
    <row r="42" spans="1:14" x14ac:dyDescent="0.25">
      <c r="A42" s="119" t="s">
        <v>338</v>
      </c>
      <c r="B42" s="116"/>
      <c r="C42" s="116"/>
      <c r="D42" s="116"/>
      <c r="E42" s="116"/>
      <c r="F42" s="116"/>
      <c r="G42" s="116"/>
      <c r="H42" s="116"/>
      <c r="I42" s="89">
        <v>63578</v>
      </c>
      <c r="J42" s="87"/>
      <c r="K42" s="87"/>
      <c r="L42" s="87"/>
      <c r="M42" s="87"/>
      <c r="N42" s="87"/>
    </row>
    <row r="43" spans="1:14" x14ac:dyDescent="0.25">
      <c r="A43" s="119" t="s">
        <v>339</v>
      </c>
      <c r="B43" s="116"/>
      <c r="C43" s="116"/>
      <c r="D43" s="116"/>
      <c r="E43" s="116"/>
      <c r="F43" s="116"/>
      <c r="G43" s="116"/>
      <c r="H43" s="116"/>
      <c r="I43" s="89">
        <v>34968</v>
      </c>
      <c r="J43" s="87"/>
      <c r="K43" s="87"/>
      <c r="L43" s="87"/>
      <c r="M43" s="87"/>
      <c r="N43" s="87"/>
    </row>
    <row r="44" spans="1:14" x14ac:dyDescent="0.25">
      <c r="A44" s="119" t="s">
        <v>340</v>
      </c>
      <c r="B44" s="116"/>
      <c r="C44" s="116"/>
      <c r="D44" s="116"/>
      <c r="E44" s="116"/>
      <c r="F44" s="116"/>
      <c r="G44" s="116"/>
      <c r="H44" s="116"/>
      <c r="I44" s="89">
        <v>20345</v>
      </c>
      <c r="J44" s="87"/>
      <c r="K44" s="87"/>
      <c r="L44" s="87"/>
      <c r="M44" s="87"/>
      <c r="N44" s="87"/>
    </row>
    <row r="45" spans="1:14" x14ac:dyDescent="0.25">
      <c r="A45" s="117" t="s">
        <v>341</v>
      </c>
      <c r="B45" s="118"/>
      <c r="C45" s="118"/>
      <c r="D45" s="118"/>
      <c r="E45" s="118"/>
      <c r="F45" s="118"/>
      <c r="G45" s="118"/>
      <c r="H45" s="118"/>
      <c r="I45" s="94">
        <v>118891</v>
      </c>
      <c r="J45" s="92"/>
      <c r="K45" s="92"/>
      <c r="L45" s="92"/>
      <c r="M45" s="92"/>
      <c r="N45" s="92">
        <v>254.22</v>
      </c>
    </row>
    <row r="46" spans="1:14" x14ac:dyDescent="0.25">
      <c r="A46" s="115" t="s">
        <v>342</v>
      </c>
      <c r="B46" s="116"/>
      <c r="C46" s="116"/>
      <c r="D46" s="116"/>
      <c r="E46" s="116"/>
      <c r="F46" s="116"/>
      <c r="G46" s="116"/>
      <c r="H46" s="116"/>
      <c r="I46" s="95">
        <v>3762</v>
      </c>
      <c r="J46" s="95">
        <v>3762</v>
      </c>
      <c r="K46" s="95"/>
      <c r="L46" s="95"/>
      <c r="M46" s="95"/>
      <c r="N46" s="95">
        <v>254.22</v>
      </c>
    </row>
    <row r="47" spans="1:14" x14ac:dyDescent="0.25">
      <c r="A47" s="115" t="s">
        <v>343</v>
      </c>
      <c r="B47" s="116"/>
      <c r="C47" s="116"/>
      <c r="D47" s="116"/>
      <c r="E47" s="116"/>
      <c r="F47" s="116"/>
      <c r="G47" s="116"/>
      <c r="H47" s="116"/>
      <c r="I47" s="95">
        <v>63578</v>
      </c>
      <c r="J47" s="95">
        <v>63578</v>
      </c>
      <c r="K47" s="95"/>
      <c r="L47" s="95"/>
      <c r="M47" s="95"/>
      <c r="N47" s="95">
        <v>254.22</v>
      </c>
    </row>
    <row r="48" spans="1:14" x14ac:dyDescent="0.25">
      <c r="A48" s="115" t="s">
        <v>329</v>
      </c>
      <c r="B48" s="116"/>
      <c r="C48" s="116"/>
      <c r="D48" s="116"/>
      <c r="E48" s="116"/>
      <c r="F48" s="116"/>
      <c r="G48" s="116"/>
      <c r="H48" s="116"/>
      <c r="I48" s="95">
        <v>34968</v>
      </c>
      <c r="J48" s="95"/>
      <c r="K48" s="95"/>
      <c r="L48" s="95"/>
      <c r="M48" s="95"/>
      <c r="N48" s="95"/>
    </row>
    <row r="49" spans="1:14" x14ac:dyDescent="0.25">
      <c r="A49" s="115" t="s">
        <v>332</v>
      </c>
      <c r="B49" s="116"/>
      <c r="C49" s="116"/>
      <c r="D49" s="116"/>
      <c r="E49" s="116"/>
      <c r="F49" s="116"/>
      <c r="G49" s="116"/>
      <c r="H49" s="116"/>
      <c r="I49" s="95">
        <v>20345</v>
      </c>
      <c r="J49" s="95"/>
      <c r="K49" s="95"/>
      <c r="L49" s="95"/>
      <c r="M49" s="95"/>
      <c r="N49" s="95"/>
    </row>
    <row r="50" spans="1:14" x14ac:dyDescent="0.25">
      <c r="A50" s="111" t="s">
        <v>344</v>
      </c>
      <c r="B50" s="112"/>
      <c r="C50" s="112"/>
      <c r="D50" s="112"/>
      <c r="E50" s="112"/>
      <c r="F50" s="112"/>
      <c r="G50" s="112"/>
      <c r="H50" s="112"/>
      <c r="I50" s="95"/>
      <c r="J50" s="95"/>
      <c r="K50" s="95"/>
      <c r="L50" s="95"/>
      <c r="M50" s="95"/>
      <c r="N50" s="95"/>
    </row>
    <row r="51" spans="1:14" x14ac:dyDescent="0.25">
      <c r="A51" s="115" t="s">
        <v>335</v>
      </c>
      <c r="B51" s="116"/>
      <c r="C51" s="116"/>
      <c r="D51" s="116"/>
      <c r="E51" s="116"/>
      <c r="F51" s="116"/>
      <c r="G51" s="116"/>
      <c r="H51" s="116"/>
      <c r="I51" s="95">
        <v>118891</v>
      </c>
      <c r="J51" s="95"/>
      <c r="K51" s="95"/>
      <c r="L51" s="95"/>
      <c r="M51" s="95"/>
      <c r="N51" s="95">
        <v>254.22</v>
      </c>
    </row>
    <row r="52" spans="1:14" x14ac:dyDescent="0.25">
      <c r="A52" s="115" t="s">
        <v>336</v>
      </c>
      <c r="B52" s="116"/>
      <c r="C52" s="116"/>
      <c r="D52" s="116"/>
      <c r="E52" s="116"/>
      <c r="F52" s="116"/>
      <c r="G52" s="116"/>
      <c r="H52" s="116"/>
      <c r="I52" s="95">
        <v>118891</v>
      </c>
      <c r="J52" s="95"/>
      <c r="K52" s="95"/>
      <c r="L52" s="95"/>
      <c r="M52" s="95"/>
      <c r="N52" s="95">
        <v>254.22</v>
      </c>
    </row>
    <row r="53" spans="1:14" x14ac:dyDescent="0.25">
      <c r="A53" s="115" t="s">
        <v>337</v>
      </c>
      <c r="B53" s="116"/>
      <c r="C53" s="116"/>
      <c r="D53" s="116"/>
      <c r="E53" s="116"/>
      <c r="F53" s="116"/>
      <c r="G53" s="116"/>
      <c r="H53" s="116"/>
      <c r="I53" s="95"/>
      <c r="J53" s="95"/>
      <c r="K53" s="95"/>
      <c r="L53" s="95"/>
      <c r="M53" s="95"/>
      <c r="N53" s="95"/>
    </row>
    <row r="54" spans="1:14" x14ac:dyDescent="0.25">
      <c r="A54" s="115" t="s">
        <v>338</v>
      </c>
      <c r="B54" s="116"/>
      <c r="C54" s="116"/>
      <c r="D54" s="116"/>
      <c r="E54" s="116"/>
      <c r="F54" s="116"/>
      <c r="G54" s="116"/>
      <c r="H54" s="116"/>
      <c r="I54" s="95">
        <v>63578</v>
      </c>
      <c r="J54" s="95"/>
      <c r="K54" s="95"/>
      <c r="L54" s="95"/>
      <c r="M54" s="95"/>
      <c r="N54" s="95"/>
    </row>
    <row r="55" spans="1:14" x14ac:dyDescent="0.25">
      <c r="A55" s="115" t="s">
        <v>339</v>
      </c>
      <c r="B55" s="116"/>
      <c r="C55" s="116"/>
      <c r="D55" s="116"/>
      <c r="E55" s="116"/>
      <c r="F55" s="116"/>
      <c r="G55" s="116"/>
      <c r="H55" s="116"/>
      <c r="I55" s="95">
        <v>34968</v>
      </c>
      <c r="J55" s="95"/>
      <c r="K55" s="95"/>
      <c r="L55" s="95"/>
      <c r="M55" s="95"/>
      <c r="N55" s="95"/>
    </row>
    <row r="56" spans="1:14" x14ac:dyDescent="0.25">
      <c r="A56" s="115" t="s">
        <v>340</v>
      </c>
      <c r="B56" s="116"/>
      <c r="C56" s="116"/>
      <c r="D56" s="116"/>
      <c r="E56" s="116"/>
      <c r="F56" s="116"/>
      <c r="G56" s="116"/>
      <c r="H56" s="116"/>
      <c r="I56" s="95">
        <v>20345</v>
      </c>
      <c r="J56" s="95"/>
      <c r="K56" s="95"/>
      <c r="L56" s="95"/>
      <c r="M56" s="95"/>
      <c r="N56" s="95"/>
    </row>
    <row r="57" spans="1:14" x14ac:dyDescent="0.25">
      <c r="A57" s="111" t="s">
        <v>345</v>
      </c>
      <c r="B57" s="112"/>
      <c r="C57" s="112"/>
      <c r="D57" s="112"/>
      <c r="E57" s="112"/>
      <c r="F57" s="112"/>
      <c r="G57" s="112"/>
      <c r="H57" s="112"/>
      <c r="I57" s="147">
        <v>118891</v>
      </c>
      <c r="J57" s="95"/>
      <c r="K57" s="95"/>
      <c r="L57" s="95"/>
      <c r="M57" s="95"/>
      <c r="N57" s="95">
        <v>254.22</v>
      </c>
    </row>
    <row r="58" spans="1:14" x14ac:dyDescent="0.25">
      <c r="A58" s="55"/>
      <c r="B58" s="58"/>
      <c r="C58" s="58"/>
      <c r="D58" s="55"/>
      <c r="E58" s="56"/>
      <c r="F58" s="56"/>
      <c r="G58" s="56"/>
      <c r="H58" s="56"/>
      <c r="I58" s="57"/>
      <c r="J58" s="56"/>
      <c r="K58" s="56"/>
      <c r="L58" s="56"/>
      <c r="M58" s="56"/>
      <c r="N58" s="78"/>
    </row>
    <row r="59" spans="1:14" x14ac:dyDescent="0.25">
      <c r="A59" s="55"/>
      <c r="B59" s="58"/>
      <c r="C59" s="58"/>
      <c r="D59" s="55"/>
      <c r="E59" s="56"/>
      <c r="F59" s="56"/>
      <c r="G59" s="56"/>
      <c r="H59" s="56"/>
      <c r="I59" s="57"/>
      <c r="J59" s="56"/>
      <c r="K59" s="56"/>
      <c r="L59" s="56"/>
      <c r="M59" s="56"/>
      <c r="N59" s="78"/>
    </row>
    <row r="60" spans="1:14" x14ac:dyDescent="0.25">
      <c r="A60" s="55"/>
      <c r="B60" s="58"/>
      <c r="C60" s="79" t="s">
        <v>356</v>
      </c>
      <c r="D60" s="55"/>
      <c r="E60" s="56"/>
      <c r="F60" s="79" t="s">
        <v>316</v>
      </c>
      <c r="G60" s="79"/>
      <c r="H60" s="79"/>
      <c r="I60" s="56"/>
      <c r="J60" s="56"/>
      <c r="K60" s="56"/>
      <c r="L60" s="56"/>
      <c r="M60" s="56"/>
      <c r="N60" s="78"/>
    </row>
    <row r="61" spans="1:14" x14ac:dyDescent="0.25">
      <c r="A61" s="80"/>
      <c r="B61" s="80"/>
      <c r="C61" s="80"/>
      <c r="D61" s="80"/>
      <c r="E61" s="81"/>
      <c r="F61" s="81"/>
      <c r="G61" s="81"/>
      <c r="H61" s="81"/>
      <c r="I61" s="81"/>
      <c r="J61" s="81"/>
      <c r="K61" s="81"/>
      <c r="L61" s="81"/>
      <c r="M61" s="81"/>
      <c r="N61" s="78"/>
    </row>
    <row r="62" spans="1:14" x14ac:dyDescent="0.25">
      <c r="A62" s="53"/>
      <c r="B62" s="53"/>
      <c r="C62" s="53"/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2"/>
    </row>
    <row r="64" spans="1:14" x14ac:dyDescent="0.25">
      <c r="B64" s="53"/>
    </row>
  </sheetData>
  <sheetProtection algorithmName="SHA-512" hashValue="hJP8G/b6h+SOz4yUY6te6u6wffeUXpQQz6/IQ1KDigb4wrnSArcoxlJ98XFN2WsYd9X1/ZM78MoBc3DiAeqHKg==" saltValue="cRtxRP9lhyNZI3tHlYZ6Xw==" spinCount="100000" sheet="1" objects="1" scenarios="1" selectLockedCells="1" selectUnlockedCells="1"/>
  <mergeCells count="56">
    <mergeCell ref="A13:N13"/>
    <mergeCell ref="C14:E14"/>
    <mergeCell ref="D15:E15"/>
    <mergeCell ref="G20:G21"/>
    <mergeCell ref="M18:N19"/>
    <mergeCell ref="E18:G19"/>
    <mergeCell ref="I18:L19"/>
    <mergeCell ref="M20:M21"/>
    <mergeCell ref="H18:H21"/>
    <mergeCell ref="I20:I21"/>
    <mergeCell ref="J20:J21"/>
    <mergeCell ref="L20:L21"/>
    <mergeCell ref="N20:N21"/>
    <mergeCell ref="A18:A21"/>
    <mergeCell ref="D18:D21"/>
    <mergeCell ref="H15:N15"/>
    <mergeCell ref="C18:C21"/>
    <mergeCell ref="A38:H38"/>
    <mergeCell ref="A23:N23"/>
    <mergeCell ref="A24:N24"/>
    <mergeCell ref="A27:N27"/>
    <mergeCell ref="A30:H30"/>
    <mergeCell ref="A31:H31"/>
    <mergeCell ref="A32:H32"/>
    <mergeCell ref="A33:H33"/>
    <mergeCell ref="A34:H34"/>
    <mergeCell ref="A35:H35"/>
    <mergeCell ref="A36:H36"/>
    <mergeCell ref="A37:H37"/>
    <mergeCell ref="B18:B21"/>
    <mergeCell ref="A47:H47"/>
    <mergeCell ref="A48:H48"/>
    <mergeCell ref="A49:H49"/>
    <mergeCell ref="A50:H50"/>
    <mergeCell ref="A39:H39"/>
    <mergeCell ref="A40:H40"/>
    <mergeCell ref="A41:H41"/>
    <mergeCell ref="A42:H42"/>
    <mergeCell ref="A43:H43"/>
    <mergeCell ref="A44:H44"/>
    <mergeCell ref="A57:H57"/>
    <mergeCell ref="A1:N1"/>
    <mergeCell ref="J3:K3"/>
    <mergeCell ref="J4:K4"/>
    <mergeCell ref="J5:N5"/>
    <mergeCell ref="J6:N6"/>
    <mergeCell ref="J7:N7"/>
    <mergeCell ref="J8:N8"/>
    <mergeCell ref="A51:H51"/>
    <mergeCell ref="A52:H52"/>
    <mergeCell ref="A53:H53"/>
    <mergeCell ref="A54:H54"/>
    <mergeCell ref="A55:H55"/>
    <mergeCell ref="A56:H56"/>
    <mergeCell ref="A45:H45"/>
    <mergeCell ref="A46:H46"/>
  </mergeCells>
  <phoneticPr fontId="0" type="noConversion"/>
  <pageMargins left="3.937007874015748E-2" right="0" top="0.59055118110236227" bottom="0.59055118110236227" header="0.27559055118110237" footer="0.19685039370078741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3.2" x14ac:dyDescent="0.25"/>
  <cols>
    <col min="1" max="1" width="4" style="15" customWidth="1"/>
    <col min="2" max="2" width="70.44140625" style="14" customWidth="1"/>
    <col min="3" max="3" width="4" style="12" customWidth="1"/>
    <col min="4" max="4" width="63.33203125" style="4" customWidth="1"/>
    <col min="5" max="5" width="3.5546875" customWidth="1"/>
    <col min="6" max="6" width="48.33203125" customWidth="1"/>
    <col min="12" max="12" width="18.5546875" bestFit="1" customWidth="1"/>
  </cols>
  <sheetData>
    <row r="1" spans="1:6" ht="13.5" customHeight="1" x14ac:dyDescent="0.3">
      <c r="A1" s="144" t="s">
        <v>232</v>
      </c>
      <c r="B1" s="145"/>
      <c r="C1" s="145"/>
      <c r="D1" s="145"/>
      <c r="E1" s="16"/>
      <c r="F1" s="10"/>
    </row>
    <row r="2" spans="1:6" x14ac:dyDescent="0.25">
      <c r="A2" s="12"/>
      <c r="B2" s="4"/>
      <c r="E2" s="16"/>
    </row>
    <row r="3" spans="1:6" ht="13.8" thickBot="1" x14ac:dyDescent="0.3">
      <c r="A3" s="12"/>
      <c r="B3" s="4"/>
      <c r="E3" s="16"/>
    </row>
    <row r="4" spans="1:6" ht="13.8" thickBot="1" x14ac:dyDescent="0.3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x14ac:dyDescent="0.25">
      <c r="A5" s="21"/>
      <c r="B5" s="22"/>
      <c r="C5" s="21"/>
      <c r="D5" s="23"/>
      <c r="E5" s="24"/>
      <c r="F5" s="25"/>
    </row>
    <row r="6" spans="1:6" x14ac:dyDescent="0.25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x14ac:dyDescent="0.25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x14ac:dyDescent="0.25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x14ac:dyDescent="0.25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x14ac:dyDescent="0.25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x14ac:dyDescent="0.25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x14ac:dyDescent="0.25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x14ac:dyDescent="0.25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x14ac:dyDescent="0.25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x14ac:dyDescent="0.25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x14ac:dyDescent="0.25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x14ac:dyDescent="0.25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x14ac:dyDescent="0.25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x14ac:dyDescent="0.25">
      <c r="A19" s="26">
        <v>12</v>
      </c>
      <c r="B19" s="33" t="s">
        <v>88</v>
      </c>
      <c r="D19" s="30"/>
      <c r="E19" s="24"/>
      <c r="F19" s="25"/>
    </row>
    <row r="20" spans="1:6" x14ac:dyDescent="0.25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x14ac:dyDescent="0.25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x14ac:dyDescent="0.25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x14ac:dyDescent="0.25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x14ac:dyDescent="0.25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x14ac:dyDescent="0.25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x14ac:dyDescent="0.25">
      <c r="A26" s="26">
        <v>19</v>
      </c>
      <c r="B26" s="33" t="s">
        <v>92</v>
      </c>
      <c r="D26" s="30"/>
      <c r="E26" s="24"/>
      <c r="F26" s="25"/>
    </row>
    <row r="27" spans="1:6" x14ac:dyDescent="0.25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x14ac:dyDescent="0.25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x14ac:dyDescent="0.25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x14ac:dyDescent="0.25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x14ac:dyDescent="0.25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x14ac:dyDescent="0.25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x14ac:dyDescent="0.25">
      <c r="A33" s="26">
        <v>26</v>
      </c>
      <c r="B33" s="33" t="s">
        <v>99</v>
      </c>
      <c r="D33" s="30"/>
      <c r="E33" s="24"/>
      <c r="F33" s="25"/>
    </row>
    <row r="34" spans="1:6" x14ac:dyDescent="0.25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x14ac:dyDescent="0.25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x14ac:dyDescent="0.25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x14ac:dyDescent="0.25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x14ac:dyDescent="0.25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x14ac:dyDescent="0.25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x14ac:dyDescent="0.25">
      <c r="A40" s="26">
        <v>33</v>
      </c>
      <c r="B40" s="31" t="s">
        <v>105</v>
      </c>
      <c r="D40" s="30"/>
      <c r="E40" s="24"/>
      <c r="F40" s="25"/>
    </row>
    <row r="41" spans="1:6" x14ac:dyDescent="0.25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x14ac:dyDescent="0.25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x14ac:dyDescent="0.25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x14ac:dyDescent="0.25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x14ac:dyDescent="0.25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x14ac:dyDescent="0.25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x14ac:dyDescent="0.25">
      <c r="A47" s="26">
        <v>40</v>
      </c>
      <c r="B47" s="31" t="s">
        <v>112</v>
      </c>
      <c r="C47" s="46"/>
      <c r="D47" s="30"/>
      <c r="E47" s="24"/>
      <c r="F47" s="25"/>
    </row>
    <row r="48" spans="1:6" x14ac:dyDescent="0.25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x14ac:dyDescent="0.25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x14ac:dyDescent="0.25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x14ac:dyDescent="0.25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x14ac:dyDescent="0.25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x14ac:dyDescent="0.25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x14ac:dyDescent="0.25">
      <c r="A54" s="26">
        <v>47</v>
      </c>
      <c r="B54" s="31" t="s">
        <v>275</v>
      </c>
      <c r="D54" s="30"/>
      <c r="E54" s="24"/>
      <c r="F54" s="25"/>
    </row>
    <row r="55" spans="1:6" x14ac:dyDescent="0.25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x14ac:dyDescent="0.25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x14ac:dyDescent="0.25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x14ac:dyDescent="0.25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x14ac:dyDescent="0.25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x14ac:dyDescent="0.25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x14ac:dyDescent="0.25">
      <c r="A61" s="26">
        <v>54</v>
      </c>
      <c r="B61" s="31" t="s">
        <v>282</v>
      </c>
      <c r="D61" s="30"/>
      <c r="E61" s="24"/>
      <c r="F61" s="25"/>
    </row>
    <row r="62" spans="1:6" x14ac:dyDescent="0.25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x14ac:dyDescent="0.25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 x14ac:dyDescent="0.25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x14ac:dyDescent="0.25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x14ac:dyDescent="0.25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x14ac:dyDescent="0.25">
      <c r="A67" s="26"/>
      <c r="B67" s="31"/>
      <c r="D67" s="34"/>
      <c r="E67" s="24"/>
      <c r="F67" s="25"/>
    </row>
    <row r="68" spans="1:6" x14ac:dyDescent="0.25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x14ac:dyDescent="0.25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 x14ac:dyDescent="0.25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 x14ac:dyDescent="0.25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x14ac:dyDescent="0.25">
      <c r="A72" s="26">
        <v>62</v>
      </c>
      <c r="B72" s="33" t="s">
        <v>121</v>
      </c>
      <c r="D72" s="34"/>
      <c r="E72" s="24"/>
      <c r="F72" s="25"/>
    </row>
    <row r="73" spans="1:6" x14ac:dyDescent="0.25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x14ac:dyDescent="0.25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x14ac:dyDescent="0.25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x14ac:dyDescent="0.25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x14ac:dyDescent="0.25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x14ac:dyDescent="0.25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x14ac:dyDescent="0.25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x14ac:dyDescent="0.25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x14ac:dyDescent="0.25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 x14ac:dyDescent="0.25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 x14ac:dyDescent="0.25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x14ac:dyDescent="0.25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x14ac:dyDescent="0.25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x14ac:dyDescent="0.25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x14ac:dyDescent="0.25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x14ac:dyDescent="0.25">
      <c r="A88" s="26"/>
      <c r="B88" s="35"/>
      <c r="C88" s="26">
        <v>73</v>
      </c>
      <c r="D88" s="30" t="s">
        <v>62</v>
      </c>
      <c r="E88" s="24"/>
      <c r="F88" s="25"/>
    </row>
    <row r="89" spans="1:6" x14ac:dyDescent="0.25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x14ac:dyDescent="0.25">
      <c r="A90" s="26"/>
      <c r="B90" s="27"/>
      <c r="C90" s="26">
        <v>75</v>
      </c>
      <c r="D90" s="30" t="s">
        <v>60</v>
      </c>
      <c r="E90" s="24"/>
      <c r="F90" s="25"/>
    </row>
    <row r="91" spans="1:6" x14ac:dyDescent="0.25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x14ac:dyDescent="0.25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 x14ac:dyDescent="0.25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x14ac:dyDescent="0.25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x14ac:dyDescent="0.25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6.4" x14ac:dyDescent="0.25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x14ac:dyDescent="0.25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x14ac:dyDescent="0.25">
      <c r="A98" s="26">
        <v>85</v>
      </c>
      <c r="B98" s="33" t="s">
        <v>140</v>
      </c>
      <c r="D98" s="34"/>
      <c r="E98" s="24"/>
      <c r="F98" s="25"/>
    </row>
    <row r="99" spans="1:6" x14ac:dyDescent="0.25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x14ac:dyDescent="0.25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x14ac:dyDescent="0.25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6.4" x14ac:dyDescent="0.25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x14ac:dyDescent="0.25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x14ac:dyDescent="0.25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x14ac:dyDescent="0.25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x14ac:dyDescent="0.25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x14ac:dyDescent="0.25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x14ac:dyDescent="0.25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x14ac:dyDescent="0.25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x14ac:dyDescent="0.25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x14ac:dyDescent="0.25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x14ac:dyDescent="0.25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x14ac:dyDescent="0.25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x14ac:dyDescent="0.25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x14ac:dyDescent="0.25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x14ac:dyDescent="0.25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x14ac:dyDescent="0.25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x14ac:dyDescent="0.25">
      <c r="A118" s="26"/>
      <c r="B118" s="31"/>
      <c r="D118" s="34"/>
      <c r="E118" s="24"/>
      <c r="F118" s="25"/>
    </row>
    <row r="119" spans="1:6" x14ac:dyDescent="0.25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x14ac:dyDescent="0.25">
      <c r="A120" s="26"/>
      <c r="B120" s="31"/>
      <c r="C120" s="26">
        <v>102</v>
      </c>
      <c r="D120" s="30" t="s">
        <v>20</v>
      </c>
      <c r="E120" s="24"/>
      <c r="F120" s="25"/>
    </row>
    <row r="121" spans="1:6" x14ac:dyDescent="0.25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x14ac:dyDescent="0.25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x14ac:dyDescent="0.25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x14ac:dyDescent="0.25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x14ac:dyDescent="0.25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x14ac:dyDescent="0.25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x14ac:dyDescent="0.25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 x14ac:dyDescent="0.25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x14ac:dyDescent="0.25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x14ac:dyDescent="0.25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x14ac:dyDescent="0.25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x14ac:dyDescent="0.25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x14ac:dyDescent="0.25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x14ac:dyDescent="0.25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6.4" x14ac:dyDescent="0.25">
      <c r="A135" s="36"/>
      <c r="B135" s="37"/>
      <c r="C135" s="26">
        <v>117</v>
      </c>
      <c r="D135" s="34" t="s">
        <v>35</v>
      </c>
      <c r="E135" s="24"/>
      <c r="F135" s="25"/>
    </row>
    <row r="136" spans="1:6" x14ac:dyDescent="0.25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x14ac:dyDescent="0.25">
      <c r="A137" s="36"/>
      <c r="B137" s="37"/>
      <c r="C137" s="26">
        <v>119</v>
      </c>
      <c r="D137" s="30" t="s">
        <v>54</v>
      </c>
      <c r="E137" s="24"/>
      <c r="F137" s="25"/>
    </row>
    <row r="138" spans="1:6" x14ac:dyDescent="0.25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x14ac:dyDescent="0.25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x14ac:dyDescent="0.25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x14ac:dyDescent="0.25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x14ac:dyDescent="0.25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x14ac:dyDescent="0.25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x14ac:dyDescent="0.25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x14ac:dyDescent="0.25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x14ac:dyDescent="0.25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x14ac:dyDescent="0.25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x14ac:dyDescent="0.25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x14ac:dyDescent="0.25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x14ac:dyDescent="0.25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x14ac:dyDescent="0.25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x14ac:dyDescent="0.25">
      <c r="A152" s="36"/>
      <c r="D152" s="34"/>
      <c r="E152" s="24"/>
      <c r="F152" s="25"/>
    </row>
    <row r="153" spans="1:6" ht="26.4" x14ac:dyDescent="0.25">
      <c r="A153" s="36"/>
      <c r="C153" s="26">
        <v>134</v>
      </c>
      <c r="D153" s="28" t="s">
        <v>37</v>
      </c>
      <c r="E153" s="24"/>
      <c r="F153" s="25"/>
    </row>
    <row r="154" spans="1:6" ht="26.4" x14ac:dyDescent="0.25">
      <c r="A154" s="36"/>
      <c r="C154" s="26">
        <v>135</v>
      </c>
      <c r="D154" s="34" t="s">
        <v>38</v>
      </c>
      <c r="E154" s="24"/>
      <c r="F154" s="25"/>
    </row>
    <row r="155" spans="1:6" x14ac:dyDescent="0.25">
      <c r="A155" s="36"/>
      <c r="B155" s="37"/>
      <c r="C155" s="26">
        <v>136</v>
      </c>
      <c r="D155" s="34" t="s">
        <v>40</v>
      </c>
      <c r="E155" s="24"/>
      <c r="F155" s="25"/>
    </row>
    <row r="156" spans="1:6" x14ac:dyDescent="0.25">
      <c r="A156" s="36"/>
      <c r="B156" s="37"/>
      <c r="C156" s="26">
        <v>137</v>
      </c>
      <c r="D156" s="34" t="s">
        <v>39</v>
      </c>
      <c r="E156" s="24"/>
      <c r="F156" s="25"/>
    </row>
    <row r="157" spans="1:6" x14ac:dyDescent="0.25">
      <c r="A157" s="36"/>
      <c r="B157" s="37"/>
      <c r="D157" s="34"/>
      <c r="E157" s="24"/>
      <c r="F157" s="25"/>
    </row>
    <row r="158" spans="1:6" x14ac:dyDescent="0.25">
      <c r="A158" s="36"/>
      <c r="B158" s="37"/>
      <c r="C158" s="26">
        <v>139</v>
      </c>
      <c r="D158" s="34" t="s">
        <v>226</v>
      </c>
      <c r="E158" s="24"/>
      <c r="F158" s="25"/>
    </row>
    <row r="159" spans="1:6" x14ac:dyDescent="0.25">
      <c r="A159" s="36"/>
      <c r="B159" s="37"/>
      <c r="C159" s="26">
        <v>140</v>
      </c>
      <c r="D159" s="34" t="s">
        <v>227</v>
      </c>
      <c r="E159" s="24"/>
      <c r="F159" s="25"/>
    </row>
    <row r="160" spans="1:6" x14ac:dyDescent="0.25">
      <c r="A160" s="36"/>
      <c r="B160" s="37"/>
      <c r="C160" s="26">
        <v>141</v>
      </c>
      <c r="D160" s="34" t="s">
        <v>228</v>
      </c>
      <c r="E160" s="24"/>
      <c r="F160" s="25"/>
    </row>
    <row r="161" spans="1:6" x14ac:dyDescent="0.25">
      <c r="A161" s="36"/>
      <c r="B161" s="37"/>
      <c r="C161" s="26">
        <v>142</v>
      </c>
      <c r="D161" s="34" t="s">
        <v>229</v>
      </c>
      <c r="E161" s="24"/>
      <c r="F161" s="25"/>
    </row>
    <row r="162" spans="1:6" x14ac:dyDescent="0.25">
      <c r="A162" s="36"/>
      <c r="B162" s="37"/>
      <c r="C162" s="26">
        <v>143</v>
      </c>
      <c r="D162" s="34" t="s">
        <v>230</v>
      </c>
      <c r="E162" s="24"/>
      <c r="F162" s="25"/>
    </row>
    <row r="163" spans="1:6" x14ac:dyDescent="0.25">
      <c r="A163" s="36"/>
      <c r="B163" s="37"/>
      <c r="C163" s="26">
        <v>144</v>
      </c>
      <c r="D163" s="34" t="s">
        <v>231</v>
      </c>
      <c r="E163" s="24"/>
      <c r="F163" s="25"/>
    </row>
    <row r="164" spans="1:6" x14ac:dyDescent="0.25">
      <c r="A164" s="40"/>
      <c r="B164" s="41"/>
      <c r="C164" s="42"/>
      <c r="D164" s="43"/>
      <c r="E164" s="44"/>
      <c r="F164" s="45"/>
    </row>
    <row r="215" spans="11:12" ht="14.25" customHeight="1" x14ac:dyDescent="0.25"/>
    <row r="216" spans="11:12" ht="14.25" customHeight="1" x14ac:dyDescent="0.25"/>
    <row r="220" spans="11:12" x14ac:dyDescent="0.25">
      <c r="K220" s="9"/>
      <c r="L220" s="9"/>
    </row>
    <row r="274" spans="2:12" x14ac:dyDescent="0.25">
      <c r="L274" s="8"/>
    </row>
    <row r="275" spans="2:12" x14ac:dyDescent="0.25">
      <c r="H275" s="2"/>
    </row>
    <row r="276" spans="2:12" x14ac:dyDescent="0.25">
      <c r="H276" s="3"/>
    </row>
    <row r="277" spans="2:12" x14ac:dyDescent="0.25">
      <c r="H277" s="3"/>
    </row>
    <row r="278" spans="2:12" x14ac:dyDescent="0.25">
      <c r="H278" s="3"/>
    </row>
    <row r="279" spans="2:12" x14ac:dyDescent="0.25">
      <c r="H279" s="3"/>
    </row>
    <row r="280" spans="2:12" x14ac:dyDescent="0.25">
      <c r="H280" s="3"/>
    </row>
    <row r="281" spans="2:12" x14ac:dyDescent="0.25">
      <c r="H281" s="3"/>
    </row>
    <row r="282" spans="2:12" x14ac:dyDescent="0.25">
      <c r="H282" s="3"/>
    </row>
    <row r="283" spans="2:12" x14ac:dyDescent="0.25">
      <c r="H283" s="3"/>
    </row>
    <row r="284" spans="2:12" x14ac:dyDescent="0.25">
      <c r="H284" s="3"/>
    </row>
    <row r="285" spans="2:12" x14ac:dyDescent="0.25">
      <c r="H285" s="3"/>
    </row>
    <row r="286" spans="2:12" x14ac:dyDescent="0.25">
      <c r="H286" s="3"/>
    </row>
    <row r="288" spans="2:12" x14ac:dyDescent="0.25">
      <c r="B288" s="13"/>
      <c r="H288" s="4"/>
      <c r="I288" s="5"/>
    </row>
    <row r="289" spans="8:10" x14ac:dyDescent="0.25">
      <c r="H289" s="5"/>
      <c r="I289" s="5"/>
    </row>
    <row r="290" spans="8:10" x14ac:dyDescent="0.25">
      <c r="H290" s="5"/>
      <c r="I290" s="6"/>
    </row>
    <row r="291" spans="8:10" x14ac:dyDescent="0.25">
      <c r="H291" s="5"/>
      <c r="I291" s="6"/>
    </row>
    <row r="292" spans="8:10" x14ac:dyDescent="0.25">
      <c r="H292" s="5"/>
      <c r="I292" s="6"/>
    </row>
    <row r="293" spans="8:10" x14ac:dyDescent="0.25">
      <c r="H293" s="4"/>
      <c r="I293" s="5"/>
      <c r="J293" s="5"/>
    </row>
    <row r="294" spans="8:10" x14ac:dyDescent="0.25">
      <c r="H294" s="4"/>
      <c r="I294" s="6"/>
      <c r="J294" s="6"/>
    </row>
    <row r="295" spans="8:10" x14ac:dyDescent="0.25">
      <c r="H295" s="4"/>
      <c r="I295" s="6"/>
      <c r="J295" s="6"/>
    </row>
    <row r="296" spans="8:10" x14ac:dyDescent="0.25">
      <c r="H296" s="4"/>
      <c r="I296" s="6"/>
      <c r="J296" s="6"/>
    </row>
    <row r="298" spans="8:10" x14ac:dyDescent="0.25">
      <c r="H298" s="1"/>
    </row>
    <row r="302" spans="8:10" ht="15" x14ac:dyDescent="0.35">
      <c r="H302" s="7"/>
    </row>
    <row r="303" spans="8:10" ht="15" x14ac:dyDescent="0.35">
      <c r="H303" s="7"/>
    </row>
    <row r="304" spans="8:10" ht="15" x14ac:dyDescent="0.35">
      <c r="H304" s="7"/>
    </row>
  </sheetData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2016-04-15T03:53:03Z</cp:lastPrinted>
  <dcterms:created xsi:type="dcterms:W3CDTF">2003-01-28T12:33:10Z</dcterms:created>
  <dcterms:modified xsi:type="dcterms:W3CDTF">2016-04-29T04:27:18Z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