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408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89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89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89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89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89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89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115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20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<sst xmlns="http://schemas.openxmlformats.org/spreadsheetml/2006/main" count="345" uniqueCount="308">
  <si>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</si>
  <si>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</si>
  <si>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</si>
  <si>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</si>
  <si>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</si>
  <si>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</si>
  <si>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</si>
  <si>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</si>
  <si>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</si>
  <si>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</si>
  <si>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</si>
  <si>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</si>
  <si>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</si>
  <si>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</si>
  <si>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</si>
  <si>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</si>
  <si>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</si>
  <si>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</si>
  <si>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</si>
  <si>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</si>
  <si>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</si>
  <si>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</si>
  <si>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</si>
  <si>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</si>
  <si>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</si>
  <si>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</si>
  <si>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</si>
  <si>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</si>
  <si>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</si>
  <si>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</si>
  <si>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</si>
  <si>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</si>
  <si>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</si>
  <si>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</si>
  <si>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</si>
  <si>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</si>
  <si>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</si>
  <si>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</si>
  <si>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</si>
  <si>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крыши многоквартирного дома  по адресу: Томская область, г. Стрежевой, ул. Молодежная, 21</t>
  </si>
  <si>
    <t>ЛОКАЛЬНЫЙ СМЕТНЫЙ РАСЧЕТ  № 02-01-01</t>
  </si>
  <si>
    <t xml:space="preserve">Капитальный ремонт крыши многоквартирного дома  по адресу: Томская область, г. Стрежевой, ул. Молодежная, 21; </t>
  </si>
  <si>
    <t>ОЗС-21-АС</t>
  </si>
  <si>
    <t xml:space="preserve"> _______________________________ //</t>
  </si>
  <si>
    <t xml:space="preserve"> _______________________________  //</t>
  </si>
  <si>
    <t xml:space="preserve">Раздел 1. </t>
  </si>
  <si>
    <t>Демонтажные работы</t>
  </si>
  <si>
    <t>ФЕР12-01-015-04
Приказ Минстроя РФ от 30.01.14 №31/пр</t>
  </si>
  <si>
    <t>Демонтаж  пароизоляции: обмазочной в один слой; 100 м2 изолируемой поверхности
_______________
(Приказ №26-п от 25.09.2012г. Коэффициент на демонтаж ПЗ=0,5 (ОЗП=0,5; ЭМ=0,5 к расх.; ЗПМ=0,5; МАТ=0 к расх.; ТЗ=0,5; ТЗМ=0,5))
_______________
НР 96%=126%*(0.9*0.85) от ФОТ; (46352 руб.)
СП 44%=65%*(0.85*0.8) от ФОТ; (21245 руб.)</t>
  </si>
  <si>
    <t>63,2506
6325,06 / 100</t>
  </si>
  <si>
    <t>63,11
______
45,93</t>
  </si>
  <si>
    <t>17,18
______
0,48</t>
  </si>
  <si>
    <t>ФЕР12-01-015-04
12.40. Устройство пароизоляции: обмазочной
ОЗП=16,45
ЭМ=6,7
ЗПМ=16,45
МАТ=10,71</t>
  </si>
  <si>
    <t>7280
______
494</t>
  </si>
  <si>
    <t>5,255
______
0,035</t>
  </si>
  <si>
    <t>332,38
______
2,21</t>
  </si>
  <si>
    <t>ФЕР07-05-030-11
Приказ Минстроя РФ от 30.01.14 №31/пр</t>
  </si>
  <si>
    <t>Демонтаж мелких конструкций (подо конников, сливов, парапетов и др.) массой до 0,5 т; 100 шт. сборных конструкций
_______________
(МДС36 п.3.3.1.Демонтаж (разборка) сборных бетонных и железобетонных конструкций ОЗП=0,8; ЭМ=0,8 к расх.; ЗПМ=0,8; МАТ=0 к расх.; ТЗ=0,8; ТЗМ=0,8)
_______________
НР 125%=163%*(0.9*0.85) от ФОТ; (4178 руб.)
СП 68%=100%*(0.85*0.8) от ФОТ; (2273 руб.)</t>
  </si>
  <si>
    <t>0,22
22 / 100</t>
  </si>
  <si>
    <t>1107,1
______
889,37</t>
  </si>
  <si>
    <t>217,73
______
34,02</t>
  </si>
  <si>
    <t>ФЕР07-05-030-11
7.74. Установка плит лоджий, балконов и козырьков, разделительных стенок, экранов ограждений, плит парапета и мелких конструкций
ОЗП=16,45
ЭМ=11,89
ЗПМ=16,45
МАТ=5,75</t>
  </si>
  <si>
    <t>569
______
123</t>
  </si>
  <si>
    <t>98,056
______
2,52</t>
  </si>
  <si>
    <t>21,57
______
0,55</t>
  </si>
  <si>
    <t>Устройство крыши и кровли</t>
  </si>
  <si>
    <t>ФЕР12-01-016-02
Приказ Минстроя РФ от 30.01.14 №31/пр</t>
  </si>
  <si>
    <t>Огрунтовка оснований из бетона или раствора под водоизоляционный кровельный ковер: готовой эмульсией битумной;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(28108 руб.)
СП 44%=65%*(0.85*0.8) от ФОТ; (12883 руб.)</t>
  </si>
  <si>
    <t>122,5
______
28,14</t>
  </si>
  <si>
    <t>ФЕР12-01-016-02
12.42. Огрунтовка оснований из бетона или раствора под водоизоляционный кровельный ковер: готовой эмульсией битумной
ОЗП=16,45
ЭМ=11,41
ЗПМ=16,45
МАТ=4,58</t>
  </si>
  <si>
    <t>ФССЦ-101-1780
Приказ Минстроя РФ от 30.01.14 №31/пр</t>
  </si>
  <si>
    <t>Эмульсия битумная для гидроизоляционных работ; т</t>
  </si>
  <si>
    <t>ФССЦ-101-1780
Эмульсия битумная для гидроизоляционных работ
МАТ=4,58</t>
  </si>
  <si>
    <t>ФССЦ-113-2221
Приказ Минстроя России от 12.11.14 №703/пр</t>
  </si>
  <si>
    <t>Праймер битумный производства «Техно-Николь»; т</t>
  </si>
  <si>
    <t>ФССЦ-113-2221
Праймер битумный производства «Техно-Николь»
МАТ=5,488</t>
  </si>
  <si>
    <t>Устройство пароизоляции: обмазочной в один слой(из битумно резиновой мастики); 100 м2 изолируемой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(106703 руб.)
СП 44%=65%*(0.85*0.8) от ФОТ; (48906 руб.)</t>
  </si>
  <si>
    <t>1180,58
______
105,64</t>
  </si>
  <si>
    <t>42,95
______
1,19</t>
  </si>
  <si>
    <t>18202
______
1235</t>
  </si>
  <si>
    <t>12,0865
______
0,0875</t>
  </si>
  <si>
    <t>764,48
______
5,53</t>
  </si>
  <si>
    <t>ФССЦ-101-0594
Приказ Минстроя России от 12.11.14 №703/пр</t>
  </si>
  <si>
    <t>Мастика битумная кровельная горячая; т</t>
  </si>
  <si>
    <t>ФССЦ-101-0594
Мастика битумная кровельная горячая
МАТ=10,162</t>
  </si>
  <si>
    <t>ФЕР12-01-015-05
Приказ Минстроя РФ от 30.01.14 №31/пр</t>
  </si>
  <si>
    <t>Устройство пароизоляции: на каждый последующий слой добавлять к расценке 12-01-015-04( два слоя); 100 м2 изолируемой поверхности
_______________
(к=2 ОЗП=2; ЭМ=2 к расх.; ЗПМ=2; МАТ=2 к расх.; ТЗ=2; ТЗМ=2;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(95193 руб.)
СП 44%=65%*(0.85*0.8) от ФОТ; (43630 руб.)</t>
  </si>
  <si>
    <t>1826,99
______
94,28</t>
  </si>
  <si>
    <t>58,05
______
1,03</t>
  </si>
  <si>
    <t>ФЕР12-01-015-05
12.40. Устройство пароизоляции: обмазочной
ОЗП=16,45
ЭМ=6,7
ЗПМ=16,45
МАТ=10,71</t>
  </si>
  <si>
    <t>24601
______
1066</t>
  </si>
  <si>
    <t>10,787
______
0,075</t>
  </si>
  <si>
    <t>682,28
______
4,74</t>
  </si>
  <si>
    <t>ФССЦ-101-1744
Приказ Минстроя России от 12.11.14 №703/пр</t>
  </si>
  <si>
    <t>ФССЦ-101-1744
Мастика битумно-резиновая кровельная
МАТ=22,536</t>
  </si>
  <si>
    <t>ФЕРр58-13-1
Приказ Минстроя РФ от 30.01.14 №31/пр</t>
  </si>
  <si>
    <t>Устройство покрытия из рулонных материалов: насухо без промазки кромок; 100 м2 кровли
_______________
НР 74%=87%*0.85 от ФОТ; (2680 руб.)
СП 52%=65%*0.8 от ФОТ; (1883 руб.)</t>
  </si>
  <si>
    <t>6,073
607,3 / 100</t>
  </si>
  <si>
    <t>924,81
______
36,25</t>
  </si>
  <si>
    <t>ФЕРр58-13-1
84.34 Устройство покрытия из рулонных материалов: насухо без промазки кромок
ОЗП=16,45
ЭМ=11,42
ЗПМ=16,45
МАТ=5</t>
  </si>
  <si>
    <t>ФССЦ-101-0852
Приказ Минстроя России от 12.11.14 №703/пр</t>
  </si>
  <si>
    <t>Рубероид кровельный с крупнозернистой посыпкой марки: РКК-350б; м2</t>
  </si>
  <si>
    <t>ФССЦ-101-0852
Рубероид кровельный с крупнозернистой посыпкой марки: РКК-350б
МАТ=4,999</t>
  </si>
  <si>
    <t>ФССЦ-101-1754
Приказ Минстроя России от 12.11.14 №703/пр</t>
  </si>
  <si>
    <t>Сетка стеклянная строительная СС-1; м2</t>
  </si>
  <si>
    <t>ФССЦ-101-1754
Сетка стеклянная строительная СС-1
МАТ=2,294</t>
  </si>
  <si>
    <t>ФЕР12-01-002-11
Приказ Минстроя РФ от 30.01.14 №31/пр</t>
  </si>
  <si>
    <t>Защита ковра плоских кровель гравием на битумной мастике;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(139618 руб.)
СП 44%=65%*(0.85*0.8) от ФОТ; (63991 руб.)</t>
  </si>
  <si>
    <t>1556,42
______
116,86</t>
  </si>
  <si>
    <t>293,53
______
22,92</t>
  </si>
  <si>
    <t>ФЕР12-01-002-11
12.8. Защита ковра плоских кровель гравием на битумной мастике
ОЗП=16,45
ЭМ=9,02
ЗПМ=16,45
МАТ=10,07</t>
  </si>
  <si>
    <t>167465
______
23850</t>
  </si>
  <si>
    <t>12,4315
______
1,75</t>
  </si>
  <si>
    <t>786,3
______
110,69</t>
  </si>
  <si>
    <t>ФЕР13-03-002-04
Приказ Минстроя РФ от 30.01.14 №31/пр</t>
  </si>
  <si>
    <t>Огрунтовка металлических поверхностей за один раз: грунтовкой ГФ-021; 100 м2 окрашиваемой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(778 руб.)
СП 48%=70%*(0.85*0.8) от ФОТ; (512 руб.)</t>
  </si>
  <si>
    <t>0,995
99,5 / 100</t>
  </si>
  <si>
    <t>279,54
______
65,03</t>
  </si>
  <si>
    <t>11,79
______
0,13</t>
  </si>
  <si>
    <t>ФЕР13-03-002-04
13.39. Огрунтовка металлических поверхностей за один раз: грунтовкой ГФ-021
ОЗП=16,45
ЭМ=10,81
ЗПМ=16,45
МАТ=4,27</t>
  </si>
  <si>
    <t>127
______
2</t>
  </si>
  <si>
    <t>6,1065
______
0,0125</t>
  </si>
  <si>
    <t>6,08
______
0,01</t>
  </si>
  <si>
    <t>ФЕР13-03-004-26
Приказ Минстроя РФ от 30.01.14 №31/пр</t>
  </si>
  <si>
    <t>Окраска металлических огрунтованных поверхностей: эмалью ПФ-115; 100 м2 окрашиваемой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(500 руб.)
СП 48%=70%*(0.85*0.8) от ФОТ; (329 руб.)</t>
  </si>
  <si>
    <t>1,04
104 / 100</t>
  </si>
  <si>
    <t>329,01
______
39,95</t>
  </si>
  <si>
    <t>7,78
______
0,13</t>
  </si>
  <si>
    <t>ФЕР13-03-004-26
13.100 Окраска металлических огрунтованных поверхностей: эмалью ПФ-115
ОЗП=16,45
ЭМ=10,62
ЗПМ=16,45
МАТ=4,94</t>
  </si>
  <si>
    <t>86
______
2</t>
  </si>
  <si>
    <t>4,4045
______
0,0125</t>
  </si>
  <si>
    <t>4,58
______
0,01</t>
  </si>
  <si>
    <t>ФССЦ-113-0246
Приказ Минстроя России от 12.11.14 №703/пр</t>
  </si>
  <si>
    <t>Эмаль ПФ-115 серая; т</t>
  </si>
  <si>
    <t>ФССЦ-113-0246
Эмаль ПФ-115 серая
МАТ=4,898</t>
  </si>
  <si>
    <t>ФССЦ-101-0388
Приказ Минстроя России от 12.11.14 №703/пр</t>
  </si>
  <si>
    <t>Краски масляные земляные марки: МА-0115 мумия, сурик железный; т</t>
  </si>
  <si>
    <t>ФССЦ-101-0388
Краски масляные земляные МА-0115 мумия, сурик железный
МАТ=2,572</t>
  </si>
  <si>
    <t>Ремонт в чердачном помещении</t>
  </si>
  <si>
    <t>ФЕР12-01-013-03
Приказ Минстроя РФ от 30.01.14 №31/пр</t>
  </si>
  <si>
    <t>Утепление покрытий плитами: из минеральной ваты или перлита на битумной мастике в один слой; 100 м2 утепляемого покрытия
_______________
(кмат=0 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(18219 руб.)
СП 44%=65%*(0.85*0.8) от ФОТ; (8350 руб.)</t>
  </si>
  <si>
    <t>2,274
227,4 / 100</t>
  </si>
  <si>
    <t>663,37
______
498,05</t>
  </si>
  <si>
    <t>165,31
______
9,29</t>
  </si>
  <si>
    <t>ФЕР12-01-013-03
12.31. Утепление покрытий плитами: из минеральной ваты или перлита на битумной мастике
ОЗП=16,45
ЭМ=9,01
ЗПМ=16,45
МАТ=6,8</t>
  </si>
  <si>
    <t>3387
______
347</t>
  </si>
  <si>
    <t>52,371
______
0,6875</t>
  </si>
  <si>
    <t>119,09
______
1,56</t>
  </si>
  <si>
    <t>ФЕР12-01-013-04
Приказ Минстроя РФ от 30.01.14 №31/пр</t>
  </si>
  <si>
    <t>Утепление покрытий плитами: на каждый последующий слой добавлять к расценке 12-01-013-03; 100 м2 утепляемого покрытия
_______________
(мат=0 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(14181 руб.)
СП 44%=65%*(0.85*0.8) от ФОТ; (6500 руб.)</t>
  </si>
  <si>
    <t>543,81
______
385,62</t>
  </si>
  <si>
    <t>158,19
______
9,29</t>
  </si>
  <si>
    <t>ФЕР12-01-013-04
12.31. Утепление покрытий плитами: из минеральной ваты или перлита на битумной мастике
ОЗП=16,45
ЭМ=9,01
ЗПМ=16,45
МАТ=6,8</t>
  </si>
  <si>
    <t>3241
______
347</t>
  </si>
  <si>
    <t>40,549
______
0,6875</t>
  </si>
  <si>
    <t>92,21
______
1,56</t>
  </si>
  <si>
    <t>ФССЦ-104-0002
Приказ Минстроя РФ от 30.01.14 №31/пр</t>
  </si>
  <si>
    <t>Вата минеральная; м3</t>
  </si>
  <si>
    <t>35,1333
227,4*0,15*1,03</t>
  </si>
  <si>
    <t>ФССЦ-104-0002
Вата минеральная
МАТ=7,733</t>
  </si>
  <si>
    <t>ФЕР26-01-009-01
Приказ Минстроя РФ от 30.01.14 №31/пр</t>
  </si>
  <si>
    <t>Изоляция трубопроводов: матами минераловатными марок 75, 100, плитами минераловатными на синтетическом связующем марки 75; 1 м3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(9929 руб.)
СП 48%=70%*(0.85*0.8) от ФОТ; (5957 руб.)</t>
  </si>
  <si>
    <t>3,566
71,32*0,05</t>
  </si>
  <si>
    <t>1603,97
______
211,58</t>
  </si>
  <si>
    <t>ФЕР26-01-009-01
26.13. Изоляция трубопроводов: матами минераловатными марок 75, 100, плитами минераловатными на синтетическом связующем марки 75
ОЗП=16,45
ЭМ=11,33
ЗПМ=16,45
МАТ=3,45</t>
  </si>
  <si>
    <t>ФССЦ-104-0009
Приказ Минстроя России от 12.11.14 №703/пр</t>
  </si>
  <si>
    <t>Маты прошивные из минеральной ваты: без обкладок М-100, толщина 60 мм; м3</t>
  </si>
  <si>
    <t>ФССЦ-104-0009
Маты прошивные из минеральной ваты:без обкладок М-100, толщина 60 мм
МАТ=3,423</t>
  </si>
  <si>
    <t>ФЕРр53-16-1
Приказ Минстроя РФ от 30.01.14 №31/пр</t>
  </si>
  <si>
    <t>Ремонт кирпичной кладки стен отдельными местами; 1 м3 кладки
_______________
НР 77%=90%*0.85 от ФОТ; (3577 руб.)
СП 56%=70%*0.8 от ФОТ; (2601 руб.)</t>
  </si>
  <si>
    <t>0,975
15*0,065</t>
  </si>
  <si>
    <t>1149,58
______
283,83</t>
  </si>
  <si>
    <t>29,59
______
5,81</t>
  </si>
  <si>
    <t>ФЕРр53-16-1
79.31 Ремонт кирпичной кладки стен отдельными местами
ОЗП=16,45
ЭМ=9,83
ЗПМ=16,45
МАТ=4,63</t>
  </si>
  <si>
    <t>284
______
93</t>
  </si>
  <si>
    <t>35,39
______
0,43</t>
  </si>
  <si>
    <t>34,51
______
0,42</t>
  </si>
  <si>
    <t>ФЕР26-01-055-02
Приказ Минстроя РФ от 30.01.14 №31/пр</t>
  </si>
  <si>
    <t>Установка пароизоляционного слоя из: пленки полиэтиленовой (без стекловолокнистых материалов); 100 м2 поверхности покрытия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(1354 руб.)
СП 48%=70%*(0.85*0.8) от ФОТ; (813 руб.)</t>
  </si>
  <si>
    <t>0,7132
71,32 / 100</t>
  </si>
  <si>
    <t>1557,25
______
144,34</t>
  </si>
  <si>
    <t>ФЕР26-01-055-02
26.74 Установка пароизоляционного слоя из пленки полиэтиленовой
ОЗП=16,45
ЭМ=11,42
ЗПМ=16,45
МАТ=1,92</t>
  </si>
  <si>
    <t>ФССЦ-113-1952
Приказ Минстроя России от 12.11.14 №703/пр</t>
  </si>
  <si>
    <t>Пленка полиэтиленовая толщиной: 0,2-0,5 мм, изоловая; м2</t>
  </si>
  <si>
    <t>ФССЦ-113-1952
Пленка полиэтиленовая толщиной 0,2-0,5 мм, изоловая
МАТ=1,221</t>
  </si>
  <si>
    <t>ФССЦ-101-7188
Приказ Минстроя России от 12.11.14 №703/пр</t>
  </si>
  <si>
    <t>Пленка пароизоляционная, марка "Ондутис R70"; 10 м2</t>
  </si>
  <si>
    <t>8,202
82,02 / 10</t>
  </si>
  <si>
    <t>ФССЦ-101-7188
Табл.1.2
МАТ=5,58</t>
  </si>
  <si>
    <t>ФЕР15-02-016-01
Приказ Минстроя России от 12.11.14 №703/пр</t>
  </si>
  <si>
    <t>Штукатурка поверхностей внутри здания цементно-известковым или цементным раствором по камню и бетону: простая стен; 100 м2 оштукатуриваемой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84%=110%*(0.9*0.85) от ФОТ; (1778 руб.)
СП 37%=55%*(0.85*0.8) от ФОТ; (783 руб.)</t>
  </si>
  <si>
    <t>0,15
15 / 100</t>
  </si>
  <si>
    <t>1772,36
______
786,46</t>
  </si>
  <si>
    <t>120,63
______
71,18</t>
  </si>
  <si>
    <t>ФЕР15-02-016-01
15.85 Оштукатуривание поверхностей цементно-известковым или цементным раствором
ОЗП=16,45
ЭМ=10,62
ЗПМ=16,45
МАТ=6,27</t>
  </si>
  <si>
    <t>192
______
176</t>
  </si>
  <si>
    <t>86,71
______
7,5875</t>
  </si>
  <si>
    <t>13,01
______
1,14</t>
  </si>
  <si>
    <t>Работы на крыше</t>
  </si>
  <si>
    <t>ФЕР26-01-049-02
Приказ Минстроя РФ от 30.01.14 №31/пр</t>
  </si>
  <si>
    <t>Покрытие поверхности изоляции трубопроводов: сталью оцинкованной; 100 м2 поверхности покрытия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(1097 руб.)
СП 48%=70%*(0.85*0.8) от ФОТ; (658 руб.)</t>
  </si>
  <si>
    <t>0,05
5 / 100</t>
  </si>
  <si>
    <t>15600,6
______
1666,99</t>
  </si>
  <si>
    <t>ФЕР26-01-049-02
26.63 Покрытие поверхности изоляции трубопроводов: сталью оцинкованной
ОЗП=16,45
ЭМ=7,81
ЗПМ=16,45
МАТ=4,07</t>
  </si>
  <si>
    <t>ФССЦ-101-1876
Приказ Минстроя России от 12.11.14 №703/пр</t>
  </si>
  <si>
    <t>Сталь листовая оцинкованная толщиной листа: 0,8 мм; т</t>
  </si>
  <si>
    <t>ФССЦ-101-1876
Сталь листовая оцинкованная толщиной листа:0,8 мм
МАТ=3,713</t>
  </si>
  <si>
    <t>ФССЦ-101-1706
Приказ Минстроя России от 12.11.14 №703/пр</t>
  </si>
  <si>
    <t>Сталь листовая оцинкованная толщиной листа: 0,5 мм; т</t>
  </si>
  <si>
    <t>ФССЦ-101-1706
Сталь оцинкованная листовая толщиной листа 0,5 мм
МАТ=3,707</t>
  </si>
  <si>
    <t>ФЕР26-01-053-01
Приказ Минстроя РФ от 30.01.14 №31/пр</t>
  </si>
  <si>
    <t>Покрытие изоляции плоских (криволинейных) поверхностей листовым металлом с заготовкой покрытия; 100 м2 поверхности покрытия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(6704 руб.)
СП 48%=70%*(0.85*0.8) от ФОТ; (4022 руб.)</t>
  </si>
  <si>
    <t>0,35
35 / 100</t>
  </si>
  <si>
    <t>10694,04
______
1455,58</t>
  </si>
  <si>
    <t>ФЕР26-01-053-01
26.69 Покрытие изоляции плоских (криволинейных) поверхностей листовым металлом с заготовкой покрытия
ОЗП=16,45
ЭМ=8
ЗПМ=16,45
МАТ=3,7</t>
  </si>
  <si>
    <t>ФЕРр58-10-6
Приказ Минстроя РФ от 30.01.14 №31/пр</t>
  </si>
  <si>
    <t>Смена: воронок водосточных труб с земли, лестниц или подмостей; 100 шт.
_______________
НР 74%=87%*0.85 от ФОТ; (1158 руб.)
СП 52%=65%*0.8 от ФОТ; (814 руб.)</t>
  </si>
  <si>
    <t>0,21
21 / 100</t>
  </si>
  <si>
    <t>7241,69
______
452,94</t>
  </si>
  <si>
    <t>ФЕРр58-10-6
84.27 Смена: воронок водосточных труб с земли, лестниц или подмостей
ОЗП=16,45
ЭМ=11,43
ЗПМ=16,45
МАТ=3</t>
  </si>
  <si>
    <t>Усиление плиты покрытия</t>
  </si>
  <si>
    <t>ФЕР46-05-009-01
Приказ Минстроя РФ от 30.01.14 №31/пр</t>
  </si>
  <si>
    <t>Установка и снятие временных тупиков, упоров, ограждений; 1 конструкция
_______________
НР 89%=116%*(0.9*0.85) от ФОТ; (23428 руб.)
СП 48%=70%*(0.85*0.8) от ФОТ; (12636 руб.)</t>
  </si>
  <si>
    <t>304,84
______
265,62</t>
  </si>
  <si>
    <t>25,08
______
1,08</t>
  </si>
  <si>
    <t>ФЕР46-05-009-01
46.100 Установка и снятие временных тупиков, упоров, ограждений
ОЗП=16,45
ЭМ=10,09
ЗПМ=16,45
МАТ=4,65</t>
  </si>
  <si>
    <t>1518
______
107</t>
  </si>
  <si>
    <t>29,98
______
0,08</t>
  </si>
  <si>
    <t>179,88
______
0,48</t>
  </si>
  <si>
    <t>ФЕР06-01-015-09
Приказ Минстроя РФ от 30.01.14 №31/пр</t>
  </si>
  <si>
    <t>Установка закладных деталей весом: более 20 кг; 1 т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84%=110%*(0.9*0.85) от ФОТ; (4505 руб.)
СП 44%=65%*(0.85*0.8) от ФОТ; (2360 руб.)</t>
  </si>
  <si>
    <t>7071,26
______
227,39</t>
  </si>
  <si>
    <t>43,88
______
2,54</t>
  </si>
  <si>
    <t>ФЕР06-01-015-09
6.20. Установка закладных деталей
ОЗП=16,45
ЭМ=11,06
ЗПМ=16,45
МАТ=6,41</t>
  </si>
  <si>
    <t>688
______
59</t>
  </si>
  <si>
    <t>25,07
______
0,1875</t>
  </si>
  <si>
    <t>35,55
______
0,27</t>
  </si>
  <si>
    <t>ФЕР46-01-008-03
Приказ Минстроя РФ от 30.01.14 №31/пр</t>
  </si>
  <si>
    <t>Заполнение бетоном отдельных мест в перекрытиях; 1 м3
_______________
НР 89%=116%*(0.9*0.85) от ФОТ; (1339 руб.)
СП 48%=70%*(0.85*0.8) от ФОТ; (722 руб.)</t>
  </si>
  <si>
    <t>1874,93
______
226,9</t>
  </si>
  <si>
    <t>34,12
______
1,89</t>
  </si>
  <si>
    <t>ФЕР46-01-008-03
46.15 Заполнение бетоном отдельных мест в перекрытиях
ОЗП=16,45
ЭМ=11,07
ЗПМ=16,45
МАТ=5,39</t>
  </si>
  <si>
    <t>151
______
12</t>
  </si>
  <si>
    <t>26,82
______
0,14</t>
  </si>
  <si>
    <t>10,73
______
0,06</t>
  </si>
  <si>
    <t>ФССЦ-401-0066
Приказ Минстроя РФ от 30.01.14 №31/пр</t>
  </si>
  <si>
    <t>Бетон тяжелый, крупность заполнителя 20 мм, класс В15 (М200); м3</t>
  </si>
  <si>
    <t>ФССЦ-401-0066
Бетон тяжелый, крупность заполнителя 20 мм, класс:  В 15 (М200)
МАТ=5,24</t>
  </si>
  <si>
    <t>ФССЦ-402-0004
Приказ Минстроя РФ от 30.01.14 №31/пр</t>
  </si>
  <si>
    <t>Раствор готовый кладочный цементный марки 100; м3</t>
  </si>
  <si>
    <t>ФССЦ-402-0004
Раствор готовый кладочный цементный марки 100
МАТ=5,66</t>
  </si>
  <si>
    <t>Мусор</t>
  </si>
  <si>
    <t>ФССЦпг-01-01-01-043
Приказ Минстроя РФ от 30.01.14 №31/пр</t>
  </si>
  <si>
    <t>Погрузочные работы при автомобильных перевозках: мусора строительного с погрузкой экскаваторами емкостью ковша до 0,5 м3; 1 т груза
_______________
НР 0%=0%*0.85 от ФОТ руб.)
СП 0%=0%*0.8 от ФОТ</t>
  </si>
  <si>
    <t>ФССЦпг01-01-01-043
Мусор строительный, экскаваторами емк,ковша 0,5 м3: погрузка
ЭМ=11,56</t>
  </si>
  <si>
    <t>ФССЦпг-03-21-01-022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</si>
  <si>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22 км I класс груза; 1 т груза
_______________
НР 0%=0%*0.85 от ФОТ руб.)
СП 0%=0%*0.8 от ФОТ</t>
  </si>
  <si>
    <t>ФССЦпг03-21-01-022
Перевозка грузов автомобилями-самосвалами грузоподъемностью 10 т, работающих вне карьера, на расстояние: до 22 км.: I класс груза
ЭМ=9,57</t>
  </si>
  <si>
    <t>ЗАТРАТЫ ПО ДОСТАВКЕ МАТЕРИАЛОВ (маршрут г. Нижневартовск-г. Стрежевой, расстояние 72 км)</t>
  </si>
  <si>
    <t>ФССЦпг-03-01-01-072
Приказ Минстроя РФ от 30.01.14 №31/пр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</si>
  <si>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72 км I класс груза; 1 т груза
_______________
НР 0%=0%*0.85 от ФОТ руб.)
СП 0%=0%*0.8 от ФОТ</t>
  </si>
  <si>
    <t>ФССЦпг03-01-01-072
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72 км.: I класс груза
ЭМ=10,58</t>
  </si>
  <si>
    <t>ФССЦпг-03-02-01-072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</si>
  <si>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 класс груза; 1 т груза
_______________
НР 0%=0%*0.85 от ФОТ руб.)
СП 0%=0%*0.8 от ФОТ</t>
  </si>
  <si>
    <t>5,499
7,012-1,513</t>
  </si>
  <si>
    <t>ФССЦпг03-02-01-072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 класс груза
ЭМ=11,42</t>
  </si>
  <si>
    <t>ФССЦпг-03-02-02-072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</si>
  <si>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 класс груза; 1 т груза
_______________
НР 0%=0%*0.85 от ФОТ руб.)
СП 0%=0%*0.8 от ФОТ</t>
  </si>
  <si>
    <t>ФССЦпг03-02-02-072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 класс груза
ЭМ=11,42</t>
  </si>
  <si>
    <t>ФССЦпг-03-02-03-072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</si>
  <si>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III класс груза; 1 т груза
_______________
НР 0%=0%*0.85 от ФОТ руб.)
СП 0%=0%*0.8 от ФОТ</t>
  </si>
  <si>
    <t>ФССЦпг03-02-03-072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III класс груза
ЭМ=11,42</t>
  </si>
  <si>
    <t>ФССЦпг-03-02-04-072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</si>
  <si>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IV класс груза; 1 т груза
_______________
НР 0%=0%*0.85 от ФОТ руб.)
СП 0%=0%*0.8 от ФОТ</t>
  </si>
  <si>
    <t>ФССЦпг03-02-04-072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IV класс груза
ЭМ=11,42</t>
  </si>
  <si>
    <t>Итого прямые затраты по разделу в текущих ценах</t>
  </si>
  <si>
    <t>274374
______
27913</t>
  </si>
  <si>
    <t>3478,71
______
129,23</t>
  </si>
  <si>
    <t>Накладные расходы</t>
  </si>
  <si>
    <t>Сметная прибыль</t>
  </si>
  <si>
    <t xml:space="preserve">Итого по разделу 1 </t>
  </si>
  <si>
    <t>Итого прямые затраты по смете в текущих ценах</t>
  </si>
  <si>
    <t>Итоги по смете:</t>
  </si>
  <si>
    <t xml:space="preserve">  Кровли</t>
  </si>
  <si>
    <t>2980,41
______
126,29</t>
  </si>
  <si>
    <t xml:space="preserve">  Бетонные и железобетонные сборные конструкции в жилищно-гражданском строительстве</t>
  </si>
  <si>
    <t xml:space="preserve">  Крыши, кровли</t>
  </si>
  <si>
    <t xml:space="preserve">  Защита строительных конструкций и оборудования от коррозии</t>
  </si>
  <si>
    <t>10,66
______
0,02</t>
  </si>
  <si>
    <t xml:space="preserve">  Теплоизоляционные работы</t>
  </si>
  <si>
    <t xml:space="preserve">  Стены</t>
  </si>
  <si>
    <t xml:space="preserve">  Отделочные работы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</si>
  <si>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</si>
  <si>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190,61
______
0,54</t>
  </si>
  <si>
    <t xml:space="preserve">  Бетонные и железобетонные монолитные конструкции в промышленном строительстве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</si>
  <si>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</si>
  <si>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</si>
  <si>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</si>
  <si>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</si>
  <si>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</si>
  <si>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</si>
  <si>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</si>
  <si>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</si>
  <si>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</si>
  <si>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</si>
  <si>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ценах  2 квартал 2015г.</t>
  </si>
  <si>
    <t>Мастика битумно-резиновая: кровельная; т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</si>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</sst>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1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1" fillId="0" borderId="1">
      <alignment horizontal="center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4" fillId="28" borderId="8" applyNumberFormat="0" applyAlignment="0" applyProtection="0"/>
    <xf numFmtId="0" fontId="1" fillId="0" borderId="1">
      <alignment horizontal="center"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9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51" fillId="32" borderId="0" applyNumberFormat="0" applyBorder="0" applyAlignment="0" applyProtection="0"/>
    <xf numFmtId="0" fontId="1" fillId="0" borderId="0">
      <alignment/>
      <protection/>
    </xf>
  </cellStyleXfs>
  <cellXfs count="122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12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wrapText="1"/>
      <protection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 shrinkToFit="1"/>
    </xf>
    <xf numFmtId="4" fontId="8" fillId="0" borderId="1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8" fillId="0" borderId="1" xfId="0" applyNumberFormat="1" applyFont="1" applyBorder="1" applyAlignment="1">
      <alignment horizontal="left" vertical="top" wrapText="1" shrinkToFit="1"/>
    </xf>
    <xf numFmtId="0" fontId="13" fillId="0" borderId="1" xfId="0" applyFont="1" applyBorder="1" applyAlignment="1">
      <alignment horizontal="left" vertical="top" wrapText="1" shrinkToFit="1"/>
    </xf>
    <xf numFmtId="0" fontId="11" fillId="0" borderId="1" xfId="0" applyNumberFormat="1" applyFont="1" applyBorder="1" applyAlignment="1">
      <alignment horizontal="left" vertical="top" wrapText="1" shrinkToFit="1"/>
    </xf>
    <xf numFmtId="0" fontId="15" fillId="0" borderId="1" xfId="0" applyFont="1" applyBorder="1" applyAlignment="1">
      <alignment horizontal="left" vertical="top" wrapText="1" shrinkToFit="1"/>
    </xf>
    <xf numFmtId="0" fontId="14" fillId="0" borderId="1" xfId="0" applyNumberFormat="1" applyFont="1" applyBorder="1" applyAlignment="1">
      <alignment horizontal="left" vertical="top" wrapText="1" shrinkToFit="1"/>
    </xf>
    <xf numFmtId="0" fontId="9" fillId="0" borderId="15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11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7" fillId="0" borderId="24" xfId="69" applyNumberFormat="1" applyFont="1" applyBorder="1" applyAlignment="1">
      <alignment horizontal="right"/>
      <protection/>
    </xf>
    <xf numFmtId="4" fontId="7" fillId="0" borderId="12" xfId="69" applyNumberFormat="1" applyFont="1" applyBorder="1" applyAlignment="1">
      <alignment horizontal="right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wrapText="1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1"/>
  <sheetViews>
    <sheetView showGridLines="0" tabSelected="1" zoomScale="90" zoomScaleNormal="90" zoomScalePageLayoutView="0" workbookViewId="0" topLeftCell="A97">
      <selection activeCell="A21" sqref="A21:L21"/>
    </sheetView>
  </sheetViews>
  <sheetFormatPr defaultColWidth="9.125" defaultRowHeight="12.75" outlineLevelRow="1"/>
  <cols>
    <col min="1" max="1" width="3.875" style="63" customWidth="1"/>
    <col min="2" max="2" width="13.50390625" style="63" customWidth="1"/>
    <col min="3" max="3" width="43.50390625" style="63" customWidth="1"/>
    <col min="4" max="4" width="8.625" style="63" customWidth="1"/>
    <col min="5" max="12" width="11.5039062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38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38</v>
      </c>
    </row>
    <row r="6" spans="1:14" s="2" customFormat="1" ht="16.5" customHeight="1" outlineLevel="1">
      <c r="A6" s="15" t="s">
        <v>37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37</v>
      </c>
      <c r="M6" s="16"/>
      <c r="N6" s="17"/>
    </row>
    <row r="7" spans="1:14" ht="17.25" customHeight="1">
      <c r="A7" s="18"/>
      <c r="B7" s="88" t="s">
        <v>39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19"/>
    </row>
    <row r="8" spans="1:13" ht="12.75" customHeight="1">
      <c r="A8" s="21"/>
      <c r="B8" s="87" t="s">
        <v>19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89" t="s">
        <v>40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19"/>
    </row>
    <row r="11" spans="1:13" ht="12.75" customHeight="1">
      <c r="A11" s="21"/>
      <c r="B11" s="87" t="s">
        <v>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ht="12.75">
      <c r="A12" s="22"/>
      <c r="B12" s="22"/>
      <c r="C12" s="22"/>
      <c r="D12" s="23"/>
      <c r="E12" s="22"/>
      <c r="F12" s="22"/>
      <c r="G12" s="91" t="s">
        <v>20</v>
      </c>
      <c r="H12" s="91"/>
      <c r="I12" s="90"/>
      <c r="J12" s="90"/>
      <c r="K12" s="22"/>
      <c r="L12" s="22"/>
      <c r="M12" s="22"/>
    </row>
    <row r="13" spans="1:13" ht="12.75" customHeight="1">
      <c r="A13" s="25" t="s">
        <v>21</v>
      </c>
      <c r="B13" s="88" t="s">
        <v>41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3" ht="12.75" customHeight="1">
      <c r="A14" s="21"/>
      <c r="B14" s="87" t="s">
        <v>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117" t="s">
        <v>42</v>
      </c>
      <c r="D16" s="117"/>
      <c r="E16" s="117"/>
      <c r="F16" s="117"/>
      <c r="G16" s="117"/>
      <c r="H16" s="117"/>
      <c r="I16" s="117"/>
      <c r="J16" s="117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115" t="s">
        <v>23</v>
      </c>
      <c r="I17" s="116"/>
      <c r="J17" s="116"/>
      <c r="K17" s="116"/>
      <c r="L17" s="106">
        <v>3086243</v>
      </c>
      <c r="M17" s="106"/>
      <c r="N17" s="30" t="s">
        <v>27</v>
      </c>
    </row>
    <row r="18" spans="1:14" ht="12.75">
      <c r="A18" s="121"/>
      <c r="B18" s="121"/>
      <c r="C18" s="121"/>
      <c r="D18" s="121"/>
      <c r="G18" s="29"/>
      <c r="H18" s="115" t="s">
        <v>24</v>
      </c>
      <c r="I18" s="116"/>
      <c r="J18" s="116"/>
      <c r="K18" s="116"/>
      <c r="L18" s="105">
        <v>541143</v>
      </c>
      <c r="M18" s="105"/>
      <c r="N18" s="30" t="s">
        <v>27</v>
      </c>
    </row>
    <row r="19" spans="1:14" ht="12.75" outlineLevel="1">
      <c r="A19" s="23"/>
      <c r="B19" s="23"/>
      <c r="C19" s="113" t="s">
        <v>307</v>
      </c>
      <c r="D19" s="114"/>
      <c r="E19" s="114"/>
      <c r="G19" s="29"/>
      <c r="H19" s="115" t="s">
        <v>33</v>
      </c>
      <c r="I19" s="116"/>
      <c r="J19" s="116"/>
      <c r="K19" s="116"/>
      <c r="L19" s="105">
        <f>L20+M20</f>
        <v>3607.94</v>
      </c>
      <c r="M19" s="105"/>
      <c r="N19" s="30" t="s">
        <v>32</v>
      </c>
    </row>
    <row r="20" spans="1:13" ht="12.75">
      <c r="A20" s="27"/>
      <c r="B20" s="27"/>
      <c r="C20" s="114"/>
      <c r="D20" s="114"/>
      <c r="E20" s="114"/>
      <c r="F20" s="27"/>
      <c r="G20" s="27"/>
      <c r="H20" s="27"/>
      <c r="I20" s="27"/>
      <c r="J20" s="27"/>
      <c r="K20" s="27"/>
      <c r="L20" s="31">
        <v>3478.71</v>
      </c>
      <c r="M20" s="31">
        <v>129.23</v>
      </c>
    </row>
    <row r="21" spans="1:13" ht="12.75" customHeight="1">
      <c r="A21" s="117" t="s">
        <v>305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107" t="s">
        <v>5</v>
      </c>
      <c r="B23" s="107" t="s">
        <v>6</v>
      </c>
      <c r="C23" s="107" t="s">
        <v>0</v>
      </c>
      <c r="D23" s="103" t="s">
        <v>7</v>
      </c>
      <c r="E23" s="103" t="s">
        <v>28</v>
      </c>
      <c r="F23" s="97"/>
      <c r="G23" s="104"/>
      <c r="H23" s="97" t="s">
        <v>3</v>
      </c>
      <c r="I23" s="103" t="s">
        <v>31</v>
      </c>
      <c r="J23" s="97"/>
      <c r="K23" s="97"/>
      <c r="L23" s="104"/>
      <c r="M23" s="97" t="s">
        <v>8</v>
      </c>
      <c r="N23" s="109"/>
    </row>
    <row r="24" spans="1:14" ht="12" customHeight="1">
      <c r="A24" s="100"/>
      <c r="B24" s="100"/>
      <c r="C24" s="100"/>
      <c r="D24" s="118"/>
      <c r="E24" s="92" t="s">
        <v>29</v>
      </c>
      <c r="F24" s="93"/>
      <c r="G24" s="94"/>
      <c r="H24" s="98"/>
      <c r="I24" s="92" t="s">
        <v>30</v>
      </c>
      <c r="J24" s="119"/>
      <c r="K24" s="119"/>
      <c r="L24" s="120"/>
      <c r="M24" s="98"/>
      <c r="N24" s="110"/>
    </row>
    <row r="25" spans="1:14" ht="23.25" customHeight="1">
      <c r="A25" s="100"/>
      <c r="B25" s="100"/>
      <c r="C25" s="100"/>
      <c r="D25" s="100"/>
      <c r="E25" s="36" t="s">
        <v>4</v>
      </c>
      <c r="F25" s="36" t="s">
        <v>9</v>
      </c>
      <c r="G25" s="100" t="s">
        <v>10</v>
      </c>
      <c r="H25" s="98"/>
      <c r="I25" s="100" t="s">
        <v>4</v>
      </c>
      <c r="J25" s="100" t="s">
        <v>11</v>
      </c>
      <c r="K25" s="36" t="s">
        <v>12</v>
      </c>
      <c r="L25" s="100" t="s">
        <v>10</v>
      </c>
      <c r="M25" s="111"/>
      <c r="N25" s="112"/>
    </row>
    <row r="26" spans="1:14" ht="18" customHeight="1">
      <c r="A26" s="100"/>
      <c r="B26" s="100"/>
      <c r="C26" s="100"/>
      <c r="D26" s="101"/>
      <c r="E26" s="107" t="s">
        <v>11</v>
      </c>
      <c r="F26" s="107" t="s">
        <v>13</v>
      </c>
      <c r="G26" s="101"/>
      <c r="H26" s="98"/>
      <c r="I26" s="100"/>
      <c r="J26" s="100"/>
      <c r="K26" s="107" t="s">
        <v>14</v>
      </c>
      <c r="L26" s="101"/>
      <c r="M26" s="95" t="s">
        <v>15</v>
      </c>
      <c r="N26" s="96"/>
    </row>
    <row r="27" spans="1:14" ht="17.25" customHeight="1">
      <c r="A27" s="108"/>
      <c r="B27" s="108"/>
      <c r="C27" s="108"/>
      <c r="D27" s="102"/>
      <c r="E27" s="108"/>
      <c r="F27" s="108"/>
      <c r="G27" s="102"/>
      <c r="H27" s="99"/>
      <c r="I27" s="108"/>
      <c r="J27" s="108"/>
      <c r="K27" s="108"/>
      <c r="L27" s="102"/>
      <c r="M27" s="37" t="s">
        <v>16</v>
      </c>
      <c r="N27" s="37" t="s">
        <v>17</v>
      </c>
    </row>
    <row r="28" spans="1:17" ht="12">
      <c r="A28" s="38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  <c r="G28" s="38">
        <v>7</v>
      </c>
      <c r="H28" s="38">
        <v>8</v>
      </c>
      <c r="I28" s="38">
        <v>9</v>
      </c>
      <c r="J28" s="38">
        <v>10</v>
      </c>
      <c r="K28" s="38">
        <v>11</v>
      </c>
      <c r="L28" s="38">
        <v>12</v>
      </c>
      <c r="M28" s="38">
        <v>13</v>
      </c>
      <c r="N28" s="38">
        <v>14</v>
      </c>
      <c r="O28" s="39"/>
      <c r="P28" s="39"/>
      <c r="Q28" s="39"/>
    </row>
    <row r="29" spans="1:14" s="45" customFormat="1" ht="17.25" customHeight="1">
      <c r="A29" s="86" t="s">
        <v>45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9" ht="17.25" customHeight="1">
      <c r="A30" s="84" t="s">
        <v>46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45"/>
      <c r="P30" s="45"/>
      <c r="Q30" s="45"/>
      <c r="R30" s="45"/>
      <c r="S30" s="45"/>
    </row>
    <row r="31" spans="1:19" ht="120">
      <c r="A31" s="40">
        <v>1</v>
      </c>
      <c r="B31" s="41" t="s">
        <v>47</v>
      </c>
      <c r="C31" s="41" t="s">
        <v>48</v>
      </c>
      <c r="D31" s="42" t="s">
        <v>49</v>
      </c>
      <c r="E31" s="43" t="s">
        <v>50</v>
      </c>
      <c r="F31" s="43" t="s">
        <v>51</v>
      </c>
      <c r="G31" s="43"/>
      <c r="H31" s="43" t="s">
        <v>52</v>
      </c>
      <c r="I31" s="44">
        <v>55069</v>
      </c>
      <c r="J31" s="44">
        <v>47789</v>
      </c>
      <c r="K31" s="44" t="s">
        <v>53</v>
      </c>
      <c r="L31" s="44"/>
      <c r="M31" s="43" t="s">
        <v>54</v>
      </c>
      <c r="N31" s="43" t="s">
        <v>55</v>
      </c>
      <c r="O31" s="45"/>
      <c r="P31" s="45"/>
      <c r="Q31" s="45"/>
      <c r="R31" s="45"/>
      <c r="S31" s="45"/>
    </row>
    <row r="32" spans="1:19" ht="204">
      <c r="A32" s="40">
        <v>2</v>
      </c>
      <c r="B32" s="41" t="s">
        <v>56</v>
      </c>
      <c r="C32" s="41" t="s">
        <v>57</v>
      </c>
      <c r="D32" s="42" t="s">
        <v>58</v>
      </c>
      <c r="E32" s="43" t="s">
        <v>59</v>
      </c>
      <c r="F32" s="43" t="s">
        <v>60</v>
      </c>
      <c r="G32" s="43"/>
      <c r="H32" s="43" t="s">
        <v>61</v>
      </c>
      <c r="I32" s="44">
        <v>3788</v>
      </c>
      <c r="J32" s="44">
        <v>3219</v>
      </c>
      <c r="K32" s="44" t="s">
        <v>62</v>
      </c>
      <c r="L32" s="44"/>
      <c r="M32" s="43" t="s">
        <v>63</v>
      </c>
      <c r="N32" s="43" t="s">
        <v>64</v>
      </c>
      <c r="O32" s="45"/>
      <c r="P32" s="45"/>
      <c r="Q32" s="45"/>
      <c r="R32" s="45"/>
      <c r="S32" s="45"/>
    </row>
    <row r="33" spans="1:19" ht="17.25" customHeight="1">
      <c r="A33" s="84" t="s">
        <v>65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45"/>
      <c r="P33" s="45"/>
      <c r="Q33" s="45"/>
      <c r="R33" s="45"/>
      <c r="S33" s="45"/>
    </row>
    <row r="34" spans="1:19" s="60" customFormat="1" ht="192">
      <c r="A34" s="40">
        <v>3</v>
      </c>
      <c r="B34" s="41" t="s">
        <v>66</v>
      </c>
      <c r="C34" s="41" t="s">
        <v>67</v>
      </c>
      <c r="D34" s="42" t="s">
        <v>49</v>
      </c>
      <c r="E34" s="43" t="s">
        <v>68</v>
      </c>
      <c r="F34" s="43">
        <v>4.36</v>
      </c>
      <c r="G34" s="43">
        <v>90</v>
      </c>
      <c r="H34" s="43" t="s">
        <v>69</v>
      </c>
      <c r="I34" s="44">
        <v>58500</v>
      </c>
      <c r="J34" s="44">
        <v>29279</v>
      </c>
      <c r="K34" s="44">
        <v>3149</v>
      </c>
      <c r="L34" s="44">
        <v>26072</v>
      </c>
      <c r="M34" s="43">
        <v>3.22</v>
      </c>
      <c r="N34" s="43">
        <v>203.67</v>
      </c>
      <c r="O34" s="45"/>
      <c r="P34" s="45"/>
      <c r="Q34" s="45"/>
      <c r="R34" s="45"/>
      <c r="S34" s="45"/>
    </row>
    <row r="35" spans="1:19" ht="84">
      <c r="A35" s="40">
        <v>4</v>
      </c>
      <c r="B35" s="41" t="s">
        <v>70</v>
      </c>
      <c r="C35" s="41" t="s">
        <v>71</v>
      </c>
      <c r="D35" s="42">
        <v>-2.846</v>
      </c>
      <c r="E35" s="43">
        <v>2000</v>
      </c>
      <c r="F35" s="43"/>
      <c r="G35" s="43">
        <v>2000</v>
      </c>
      <c r="H35" s="43" t="s">
        <v>72</v>
      </c>
      <c r="I35" s="44">
        <v>-26069</v>
      </c>
      <c r="J35" s="44"/>
      <c r="K35" s="44"/>
      <c r="L35" s="44">
        <v>-26069</v>
      </c>
      <c r="M35" s="43"/>
      <c r="N35" s="43"/>
      <c r="O35" s="45"/>
      <c r="P35" s="45"/>
      <c r="Q35" s="45"/>
      <c r="R35" s="45"/>
      <c r="S35" s="45"/>
    </row>
    <row r="36" spans="1:19" ht="84">
      <c r="A36" s="40">
        <v>5</v>
      </c>
      <c r="B36" s="41" t="s">
        <v>73</v>
      </c>
      <c r="C36" s="41" t="s">
        <v>74</v>
      </c>
      <c r="D36" s="42">
        <v>2.187</v>
      </c>
      <c r="E36" s="43">
        <v>11885.47</v>
      </c>
      <c r="F36" s="43"/>
      <c r="G36" s="43">
        <v>11885.47</v>
      </c>
      <c r="H36" s="43" t="s">
        <v>75</v>
      </c>
      <c r="I36" s="44">
        <v>142652</v>
      </c>
      <c r="J36" s="44"/>
      <c r="K36" s="44"/>
      <c r="L36" s="44">
        <v>142652</v>
      </c>
      <c r="M36" s="43"/>
      <c r="N36" s="43"/>
      <c r="O36" s="45"/>
      <c r="P36" s="45"/>
      <c r="Q36" s="45"/>
      <c r="R36" s="45"/>
      <c r="S36" s="45"/>
    </row>
    <row r="37" spans="1:19" ht="132">
      <c r="A37" s="40">
        <v>6</v>
      </c>
      <c r="B37" s="41" t="s">
        <v>47</v>
      </c>
      <c r="C37" s="41" t="s">
        <v>76</v>
      </c>
      <c r="D37" s="42" t="s">
        <v>49</v>
      </c>
      <c r="E37" s="43" t="s">
        <v>77</v>
      </c>
      <c r="F37" s="43" t="s">
        <v>78</v>
      </c>
      <c r="G37" s="43">
        <v>1031.99</v>
      </c>
      <c r="H37" s="43" t="s">
        <v>52</v>
      </c>
      <c r="I37" s="44">
        <v>827200</v>
      </c>
      <c r="J37" s="44">
        <v>109914</v>
      </c>
      <c r="K37" s="44" t="s">
        <v>79</v>
      </c>
      <c r="L37" s="44">
        <v>699084</v>
      </c>
      <c r="M37" s="43" t="s">
        <v>80</v>
      </c>
      <c r="N37" s="43" t="s">
        <v>81</v>
      </c>
      <c r="O37" s="45"/>
      <c r="P37" s="45"/>
      <c r="Q37" s="45"/>
      <c r="R37" s="45"/>
      <c r="S37" s="45"/>
    </row>
    <row r="38" spans="1:19" ht="72">
      <c r="A38" s="40">
        <v>7</v>
      </c>
      <c r="B38" s="41" t="s">
        <v>82</v>
      </c>
      <c r="C38" s="41" t="s">
        <v>83</v>
      </c>
      <c r="D38" s="42">
        <v>-15.62</v>
      </c>
      <c r="E38" s="43">
        <v>3390</v>
      </c>
      <c r="F38" s="43"/>
      <c r="G38" s="43">
        <v>3390</v>
      </c>
      <c r="H38" s="43" t="s">
        <v>84</v>
      </c>
      <c r="I38" s="44">
        <v>-538096</v>
      </c>
      <c r="J38" s="44"/>
      <c r="K38" s="44"/>
      <c r="L38" s="44">
        <v>-538096</v>
      </c>
      <c r="M38" s="43"/>
      <c r="N38" s="43"/>
      <c r="O38" s="45"/>
      <c r="P38" s="45"/>
      <c r="Q38" s="45"/>
      <c r="R38" s="45"/>
      <c r="S38" s="45"/>
    </row>
    <row r="39" spans="1:19" s="60" customFormat="1" ht="156">
      <c r="A39" s="40">
        <v>8</v>
      </c>
      <c r="B39" s="41" t="s">
        <v>85</v>
      </c>
      <c r="C39" s="41" t="s">
        <v>86</v>
      </c>
      <c r="D39" s="42" t="s">
        <v>49</v>
      </c>
      <c r="E39" s="43" t="s">
        <v>87</v>
      </c>
      <c r="F39" s="43" t="s">
        <v>88</v>
      </c>
      <c r="G39" s="43">
        <v>1674.66</v>
      </c>
      <c r="H39" s="43" t="s">
        <v>89</v>
      </c>
      <c r="I39" s="44">
        <v>1257131</v>
      </c>
      <c r="J39" s="44">
        <v>98093</v>
      </c>
      <c r="K39" s="44" t="s">
        <v>90</v>
      </c>
      <c r="L39" s="44">
        <v>1134437</v>
      </c>
      <c r="M39" s="43" t="s">
        <v>91</v>
      </c>
      <c r="N39" s="43" t="s">
        <v>92</v>
      </c>
      <c r="O39" s="45"/>
      <c r="P39" s="45"/>
      <c r="Q39" s="45"/>
      <c r="R39" s="45"/>
      <c r="S39" s="45"/>
    </row>
    <row r="40" spans="1:19" ht="72">
      <c r="A40" s="40">
        <v>9</v>
      </c>
      <c r="B40" s="41" t="s">
        <v>82</v>
      </c>
      <c r="C40" s="41" t="s">
        <v>83</v>
      </c>
      <c r="D40" s="42">
        <v>-31.25</v>
      </c>
      <c r="E40" s="43">
        <v>3390</v>
      </c>
      <c r="F40" s="43"/>
      <c r="G40" s="43">
        <v>3390</v>
      </c>
      <c r="H40" s="43" t="s">
        <v>84</v>
      </c>
      <c r="I40" s="44">
        <v>-1076537</v>
      </c>
      <c r="J40" s="44"/>
      <c r="K40" s="44"/>
      <c r="L40" s="44">
        <v>-1076537</v>
      </c>
      <c r="M40" s="43"/>
      <c r="N40" s="43"/>
      <c r="O40" s="45"/>
      <c r="P40" s="45"/>
      <c r="Q40" s="45"/>
      <c r="R40" s="45"/>
      <c r="S40" s="45"/>
    </row>
    <row r="41" spans="1:19" ht="72">
      <c r="A41" s="40">
        <v>10</v>
      </c>
      <c r="B41" s="41" t="s">
        <v>93</v>
      </c>
      <c r="C41" s="41" t="s">
        <v>306</v>
      </c>
      <c r="D41" s="42">
        <v>6.32506</v>
      </c>
      <c r="E41" s="43">
        <v>1995</v>
      </c>
      <c r="F41" s="43"/>
      <c r="G41" s="43">
        <v>1995</v>
      </c>
      <c r="H41" s="43" t="s">
        <v>94</v>
      </c>
      <c r="I41" s="44">
        <v>284370</v>
      </c>
      <c r="J41" s="44"/>
      <c r="K41" s="44"/>
      <c r="L41" s="44">
        <v>284370</v>
      </c>
      <c r="M41" s="43"/>
      <c r="N41" s="43"/>
      <c r="O41" s="45"/>
      <c r="P41" s="45"/>
      <c r="Q41" s="45"/>
      <c r="R41" s="45"/>
      <c r="S41" s="45"/>
    </row>
    <row r="42" spans="1:19" ht="144">
      <c r="A42" s="40">
        <v>11</v>
      </c>
      <c r="B42" s="41" t="s">
        <v>95</v>
      </c>
      <c r="C42" s="41" t="s">
        <v>96</v>
      </c>
      <c r="D42" s="42" t="s">
        <v>97</v>
      </c>
      <c r="E42" s="43" t="s">
        <v>98</v>
      </c>
      <c r="F42" s="43">
        <v>5.23</v>
      </c>
      <c r="G42" s="43">
        <v>883.33</v>
      </c>
      <c r="H42" s="43" t="s">
        <v>99</v>
      </c>
      <c r="I42" s="44">
        <v>30806</v>
      </c>
      <c r="J42" s="44">
        <v>3621</v>
      </c>
      <c r="K42" s="44">
        <v>363</v>
      </c>
      <c r="L42" s="44">
        <v>26822</v>
      </c>
      <c r="M42" s="43">
        <v>4.52</v>
      </c>
      <c r="N42" s="43">
        <v>27.45</v>
      </c>
      <c r="O42" s="45"/>
      <c r="P42" s="45"/>
      <c r="Q42" s="45"/>
      <c r="R42" s="45"/>
      <c r="S42" s="45"/>
    </row>
    <row r="43" spans="1:19" ht="108">
      <c r="A43" s="40">
        <v>12</v>
      </c>
      <c r="B43" s="41" t="s">
        <v>100</v>
      </c>
      <c r="C43" s="41" t="s">
        <v>101</v>
      </c>
      <c r="D43" s="42">
        <v>-698.4</v>
      </c>
      <c r="E43" s="43">
        <v>7.46</v>
      </c>
      <c r="F43" s="43"/>
      <c r="G43" s="43">
        <v>7.46</v>
      </c>
      <c r="H43" s="43" t="s">
        <v>102</v>
      </c>
      <c r="I43" s="44">
        <v>-26043</v>
      </c>
      <c r="J43" s="44"/>
      <c r="K43" s="44"/>
      <c r="L43" s="44">
        <v>-26043</v>
      </c>
      <c r="M43" s="43"/>
      <c r="N43" s="43"/>
      <c r="O43" s="45"/>
      <c r="P43" s="45"/>
      <c r="Q43" s="45"/>
      <c r="R43" s="45"/>
      <c r="S43" s="45"/>
    </row>
    <row r="44" spans="1:19" ht="72">
      <c r="A44" s="40">
        <v>13</v>
      </c>
      <c r="B44" s="41" t="s">
        <v>103</v>
      </c>
      <c r="C44" s="41" t="s">
        <v>104</v>
      </c>
      <c r="D44" s="42">
        <v>607.3</v>
      </c>
      <c r="E44" s="43">
        <v>8.46</v>
      </c>
      <c r="F44" s="43"/>
      <c r="G44" s="43">
        <v>8.46</v>
      </c>
      <c r="H44" s="43" t="s">
        <v>105</v>
      </c>
      <c r="I44" s="44">
        <v>11788</v>
      </c>
      <c r="J44" s="44"/>
      <c r="K44" s="44"/>
      <c r="L44" s="44">
        <v>11788</v>
      </c>
      <c r="M44" s="43"/>
      <c r="N44" s="43"/>
      <c r="O44" s="45"/>
      <c r="P44" s="45"/>
      <c r="Q44" s="45"/>
      <c r="R44" s="45"/>
      <c r="S44" s="45"/>
    </row>
    <row r="45" spans="1:19" ht="168">
      <c r="A45" s="40">
        <v>14</v>
      </c>
      <c r="B45" s="41" t="s">
        <v>106</v>
      </c>
      <c r="C45" s="41" t="s">
        <v>107</v>
      </c>
      <c r="D45" s="42" t="s">
        <v>49</v>
      </c>
      <c r="E45" s="43" t="s">
        <v>108</v>
      </c>
      <c r="F45" s="43" t="s">
        <v>109</v>
      </c>
      <c r="G45" s="43">
        <v>1146.03</v>
      </c>
      <c r="H45" s="43" t="s">
        <v>110</v>
      </c>
      <c r="I45" s="44">
        <v>1018996</v>
      </c>
      <c r="J45" s="44">
        <v>121585</v>
      </c>
      <c r="K45" s="44" t="s">
        <v>111</v>
      </c>
      <c r="L45" s="44">
        <v>729946</v>
      </c>
      <c r="M45" s="43" t="s">
        <v>112</v>
      </c>
      <c r="N45" s="43" t="s">
        <v>113</v>
      </c>
      <c r="O45" s="45"/>
      <c r="P45" s="45"/>
      <c r="Q45" s="45"/>
      <c r="R45" s="45"/>
      <c r="S45" s="45"/>
    </row>
    <row r="46" spans="1:19" ht="144">
      <c r="A46" s="40">
        <v>15</v>
      </c>
      <c r="B46" s="41" t="s">
        <v>114</v>
      </c>
      <c r="C46" s="41" t="s">
        <v>115</v>
      </c>
      <c r="D46" s="42" t="s">
        <v>116</v>
      </c>
      <c r="E46" s="43" t="s">
        <v>117</v>
      </c>
      <c r="F46" s="43" t="s">
        <v>118</v>
      </c>
      <c r="G46" s="43">
        <v>202.72</v>
      </c>
      <c r="H46" s="43" t="s">
        <v>119</v>
      </c>
      <c r="I46" s="44">
        <v>2053</v>
      </c>
      <c r="J46" s="44">
        <v>1064</v>
      </c>
      <c r="K46" s="44" t="s">
        <v>120</v>
      </c>
      <c r="L46" s="44">
        <v>862</v>
      </c>
      <c r="M46" s="43" t="s">
        <v>121</v>
      </c>
      <c r="N46" s="43" t="s">
        <v>122</v>
      </c>
      <c r="O46" s="45"/>
      <c r="P46" s="45"/>
      <c r="Q46" s="45"/>
      <c r="R46" s="45"/>
      <c r="S46" s="45"/>
    </row>
    <row r="47" spans="1:19" ht="144">
      <c r="A47" s="40">
        <v>16</v>
      </c>
      <c r="B47" s="41" t="s">
        <v>123</v>
      </c>
      <c r="C47" s="41" t="s">
        <v>124</v>
      </c>
      <c r="D47" s="42" t="s">
        <v>125</v>
      </c>
      <c r="E47" s="43" t="s">
        <v>126</v>
      </c>
      <c r="F47" s="43" t="s">
        <v>127</v>
      </c>
      <c r="G47" s="43">
        <v>281.28</v>
      </c>
      <c r="H47" s="43" t="s">
        <v>128</v>
      </c>
      <c r="I47" s="44">
        <v>2214</v>
      </c>
      <c r="J47" s="44">
        <v>683</v>
      </c>
      <c r="K47" s="44" t="s">
        <v>129</v>
      </c>
      <c r="L47" s="44">
        <v>1445</v>
      </c>
      <c r="M47" s="43" t="s">
        <v>130</v>
      </c>
      <c r="N47" s="43" t="s">
        <v>131</v>
      </c>
      <c r="O47" s="45"/>
      <c r="P47" s="45"/>
      <c r="Q47" s="45"/>
      <c r="R47" s="45"/>
      <c r="S47" s="45"/>
    </row>
    <row r="48" spans="1:19" ht="60">
      <c r="A48" s="40">
        <v>17</v>
      </c>
      <c r="B48" s="41" t="s">
        <v>132</v>
      </c>
      <c r="C48" s="41" t="s">
        <v>133</v>
      </c>
      <c r="D48" s="42">
        <v>-0.0198</v>
      </c>
      <c r="E48" s="43">
        <v>14312.87</v>
      </c>
      <c r="F48" s="43"/>
      <c r="G48" s="43">
        <v>14312.87</v>
      </c>
      <c r="H48" s="43" t="s">
        <v>134</v>
      </c>
      <c r="I48" s="44">
        <v>-1388</v>
      </c>
      <c r="J48" s="44"/>
      <c r="K48" s="44"/>
      <c r="L48" s="44">
        <v>-1388</v>
      </c>
      <c r="M48" s="43"/>
      <c r="N48" s="43"/>
      <c r="O48" s="45"/>
      <c r="P48" s="45"/>
      <c r="Q48" s="45"/>
      <c r="R48" s="45"/>
      <c r="S48" s="45"/>
    </row>
    <row r="49" spans="1:19" ht="96">
      <c r="A49" s="40">
        <v>18</v>
      </c>
      <c r="B49" s="41" t="s">
        <v>135</v>
      </c>
      <c r="C49" s="41" t="s">
        <v>136</v>
      </c>
      <c r="D49" s="42">
        <v>0.0198</v>
      </c>
      <c r="E49" s="43">
        <v>15119</v>
      </c>
      <c r="F49" s="43"/>
      <c r="G49" s="43">
        <v>15119</v>
      </c>
      <c r="H49" s="43" t="s">
        <v>137</v>
      </c>
      <c r="I49" s="44">
        <v>770</v>
      </c>
      <c r="J49" s="44"/>
      <c r="K49" s="44"/>
      <c r="L49" s="44">
        <v>770</v>
      </c>
      <c r="M49" s="43"/>
      <c r="N49" s="43"/>
      <c r="O49" s="45"/>
      <c r="P49" s="45"/>
      <c r="Q49" s="45"/>
      <c r="R49" s="45"/>
      <c r="S49" s="45"/>
    </row>
    <row r="50" spans="1:19" ht="17.25" customHeight="1">
      <c r="A50" s="84" t="s">
        <v>138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45"/>
      <c r="P50" s="45"/>
      <c r="Q50" s="45"/>
      <c r="R50" s="45"/>
      <c r="S50" s="45"/>
    </row>
    <row r="51" spans="1:19" ht="156">
      <c r="A51" s="40">
        <v>19</v>
      </c>
      <c r="B51" s="41" t="s">
        <v>139</v>
      </c>
      <c r="C51" s="41" t="s">
        <v>140</v>
      </c>
      <c r="D51" s="42" t="s">
        <v>141</v>
      </c>
      <c r="E51" s="43" t="s">
        <v>142</v>
      </c>
      <c r="F51" s="43" t="s">
        <v>143</v>
      </c>
      <c r="G51" s="43"/>
      <c r="H51" s="43" t="s">
        <v>144</v>
      </c>
      <c r="I51" s="44">
        <v>22018</v>
      </c>
      <c r="J51" s="44">
        <v>18631</v>
      </c>
      <c r="K51" s="44" t="s">
        <v>145</v>
      </c>
      <c r="L51" s="44"/>
      <c r="M51" s="43" t="s">
        <v>146</v>
      </c>
      <c r="N51" s="43" t="s">
        <v>147</v>
      </c>
      <c r="O51" s="45"/>
      <c r="P51" s="45"/>
      <c r="Q51" s="45"/>
      <c r="R51" s="45"/>
      <c r="S51" s="45"/>
    </row>
    <row r="52" spans="1:19" ht="156">
      <c r="A52" s="40">
        <v>20</v>
      </c>
      <c r="B52" s="41" t="s">
        <v>148</v>
      </c>
      <c r="C52" s="41" t="s">
        <v>149</v>
      </c>
      <c r="D52" s="42" t="s">
        <v>141</v>
      </c>
      <c r="E52" s="43" t="s">
        <v>150</v>
      </c>
      <c r="F52" s="43" t="s">
        <v>151</v>
      </c>
      <c r="G52" s="43"/>
      <c r="H52" s="43" t="s">
        <v>152</v>
      </c>
      <c r="I52" s="44">
        <v>17666</v>
      </c>
      <c r="J52" s="44">
        <v>14425</v>
      </c>
      <c r="K52" s="44" t="s">
        <v>153</v>
      </c>
      <c r="L52" s="44"/>
      <c r="M52" s="43" t="s">
        <v>154</v>
      </c>
      <c r="N52" s="43" t="s">
        <v>155</v>
      </c>
      <c r="O52" s="45"/>
      <c r="P52" s="45"/>
      <c r="Q52" s="45"/>
      <c r="R52" s="45"/>
      <c r="S52" s="45"/>
    </row>
    <row r="53" spans="1:19" ht="60">
      <c r="A53" s="40">
        <v>21</v>
      </c>
      <c r="B53" s="41" t="s">
        <v>156</v>
      </c>
      <c r="C53" s="41" t="s">
        <v>157</v>
      </c>
      <c r="D53" s="42" t="s">
        <v>158</v>
      </c>
      <c r="E53" s="43">
        <v>200</v>
      </c>
      <c r="F53" s="43"/>
      <c r="G53" s="43">
        <v>200</v>
      </c>
      <c r="H53" s="43" t="s">
        <v>159</v>
      </c>
      <c r="I53" s="44">
        <v>54337</v>
      </c>
      <c r="J53" s="44"/>
      <c r="K53" s="44"/>
      <c r="L53" s="44">
        <v>54337</v>
      </c>
      <c r="M53" s="43"/>
      <c r="N53" s="43"/>
      <c r="O53" s="45"/>
      <c r="P53" s="45"/>
      <c r="Q53" s="45"/>
      <c r="R53" s="45"/>
      <c r="S53" s="45"/>
    </row>
    <row r="54" spans="1:19" ht="204">
      <c r="A54" s="40">
        <v>22</v>
      </c>
      <c r="B54" s="41" t="s">
        <v>160</v>
      </c>
      <c r="C54" s="41" t="s">
        <v>161</v>
      </c>
      <c r="D54" s="42" t="s">
        <v>162</v>
      </c>
      <c r="E54" s="43" t="s">
        <v>163</v>
      </c>
      <c r="F54" s="43">
        <v>71.44</v>
      </c>
      <c r="G54" s="43">
        <v>1320.96</v>
      </c>
      <c r="H54" s="43" t="s">
        <v>164</v>
      </c>
      <c r="I54" s="44">
        <v>31549</v>
      </c>
      <c r="J54" s="44">
        <v>12411</v>
      </c>
      <c r="K54" s="44">
        <v>2886</v>
      </c>
      <c r="L54" s="44">
        <v>16252</v>
      </c>
      <c r="M54" s="43">
        <v>21.6775</v>
      </c>
      <c r="N54" s="43">
        <v>77.3</v>
      </c>
      <c r="O54" s="45"/>
      <c r="P54" s="45"/>
      <c r="Q54" s="45"/>
      <c r="R54" s="45"/>
      <c r="S54" s="45"/>
    </row>
    <row r="55" spans="1:19" ht="108">
      <c r="A55" s="40">
        <v>23</v>
      </c>
      <c r="B55" s="41" t="s">
        <v>165</v>
      </c>
      <c r="C55" s="41" t="s">
        <v>166</v>
      </c>
      <c r="D55" s="42">
        <v>-5.492</v>
      </c>
      <c r="E55" s="43">
        <v>542.4</v>
      </c>
      <c r="F55" s="43"/>
      <c r="G55" s="43">
        <v>542.4</v>
      </c>
      <c r="H55" s="43" t="s">
        <v>167</v>
      </c>
      <c r="I55" s="44">
        <v>-10197</v>
      </c>
      <c r="J55" s="44"/>
      <c r="K55" s="44"/>
      <c r="L55" s="44">
        <v>-10197</v>
      </c>
      <c r="M55" s="43"/>
      <c r="N55" s="43"/>
      <c r="O55" s="45"/>
      <c r="P55" s="45"/>
      <c r="Q55" s="45"/>
      <c r="R55" s="45"/>
      <c r="S55" s="45"/>
    </row>
    <row r="56" spans="1:19" ht="60">
      <c r="A56" s="40">
        <v>24</v>
      </c>
      <c r="B56" s="41" t="s">
        <v>156</v>
      </c>
      <c r="C56" s="41" t="s">
        <v>157</v>
      </c>
      <c r="D56" s="42">
        <v>5.492</v>
      </c>
      <c r="E56" s="43">
        <v>200</v>
      </c>
      <c r="F56" s="43"/>
      <c r="G56" s="43">
        <v>200</v>
      </c>
      <c r="H56" s="43" t="s">
        <v>159</v>
      </c>
      <c r="I56" s="44">
        <v>8494</v>
      </c>
      <c r="J56" s="44"/>
      <c r="K56" s="44"/>
      <c r="L56" s="44">
        <v>8494</v>
      </c>
      <c r="M56" s="43"/>
      <c r="N56" s="43"/>
      <c r="O56" s="45"/>
      <c r="P56" s="45"/>
      <c r="Q56" s="45"/>
      <c r="R56" s="45"/>
      <c r="S56" s="45"/>
    </row>
    <row r="57" spans="1:19" ht="120">
      <c r="A57" s="40">
        <v>25</v>
      </c>
      <c r="B57" s="41" t="s">
        <v>168</v>
      </c>
      <c r="C57" s="41" t="s">
        <v>169</v>
      </c>
      <c r="D57" s="42" t="s">
        <v>170</v>
      </c>
      <c r="E57" s="43" t="s">
        <v>171</v>
      </c>
      <c r="F57" s="43" t="s">
        <v>172</v>
      </c>
      <c r="G57" s="43">
        <v>836.16</v>
      </c>
      <c r="H57" s="43" t="s">
        <v>173</v>
      </c>
      <c r="I57" s="44">
        <v>8611</v>
      </c>
      <c r="J57" s="44">
        <v>4552</v>
      </c>
      <c r="K57" s="44" t="s">
        <v>174</v>
      </c>
      <c r="L57" s="44">
        <v>3775</v>
      </c>
      <c r="M57" s="43" t="s">
        <v>175</v>
      </c>
      <c r="N57" s="43" t="s">
        <v>176</v>
      </c>
      <c r="O57" s="45"/>
      <c r="P57" s="45"/>
      <c r="Q57" s="45"/>
      <c r="R57" s="45"/>
      <c r="S57" s="45"/>
    </row>
    <row r="58" spans="1:19" ht="144">
      <c r="A58" s="40">
        <v>26</v>
      </c>
      <c r="B58" s="41" t="s">
        <v>177</v>
      </c>
      <c r="C58" s="41" t="s">
        <v>178</v>
      </c>
      <c r="D58" s="42" t="s">
        <v>179</v>
      </c>
      <c r="E58" s="43" t="s">
        <v>180</v>
      </c>
      <c r="F58" s="43">
        <v>27.24</v>
      </c>
      <c r="G58" s="43">
        <v>1385.68</v>
      </c>
      <c r="H58" s="43" t="s">
        <v>181</v>
      </c>
      <c r="I58" s="44">
        <v>3813</v>
      </c>
      <c r="J58" s="44">
        <v>1693</v>
      </c>
      <c r="K58" s="44">
        <v>222</v>
      </c>
      <c r="L58" s="44">
        <v>1898</v>
      </c>
      <c r="M58" s="43">
        <v>16.514</v>
      </c>
      <c r="N58" s="43">
        <v>11.78</v>
      </c>
      <c r="O58" s="45"/>
      <c r="P58" s="45"/>
      <c r="Q58" s="45"/>
      <c r="R58" s="45"/>
      <c r="S58" s="45"/>
    </row>
    <row r="59" spans="1:19" ht="96">
      <c r="A59" s="40">
        <v>27</v>
      </c>
      <c r="B59" s="41" t="s">
        <v>182</v>
      </c>
      <c r="C59" s="41" t="s">
        <v>183</v>
      </c>
      <c r="D59" s="42">
        <v>-82.02</v>
      </c>
      <c r="E59" s="43">
        <v>4.82</v>
      </c>
      <c r="F59" s="43"/>
      <c r="G59" s="43">
        <v>4.82</v>
      </c>
      <c r="H59" s="43" t="s">
        <v>184</v>
      </c>
      <c r="I59" s="44">
        <v>-483</v>
      </c>
      <c r="J59" s="44"/>
      <c r="K59" s="44"/>
      <c r="L59" s="44">
        <v>-483</v>
      </c>
      <c r="M59" s="43"/>
      <c r="N59" s="43"/>
      <c r="O59" s="45"/>
      <c r="P59" s="45"/>
      <c r="Q59" s="45"/>
      <c r="R59" s="45"/>
      <c r="S59" s="45"/>
    </row>
    <row r="60" spans="1:19" ht="60">
      <c r="A60" s="40">
        <v>28</v>
      </c>
      <c r="B60" s="41" t="s">
        <v>185</v>
      </c>
      <c r="C60" s="41" t="s">
        <v>186</v>
      </c>
      <c r="D60" s="42" t="s">
        <v>187</v>
      </c>
      <c r="E60" s="43">
        <v>35.4</v>
      </c>
      <c r="F60" s="43"/>
      <c r="G60" s="43">
        <v>35.4</v>
      </c>
      <c r="H60" s="43" t="s">
        <v>188</v>
      </c>
      <c r="I60" s="44">
        <v>1620</v>
      </c>
      <c r="J60" s="44"/>
      <c r="K60" s="44"/>
      <c r="L60" s="44">
        <v>1620</v>
      </c>
      <c r="M60" s="43"/>
      <c r="N60" s="43"/>
      <c r="O60" s="45"/>
      <c r="P60" s="45"/>
      <c r="Q60" s="45"/>
      <c r="R60" s="45"/>
      <c r="S60" s="45"/>
    </row>
    <row r="61" spans="1:19" ht="156">
      <c r="A61" s="40">
        <v>29</v>
      </c>
      <c r="B61" s="41" t="s">
        <v>189</v>
      </c>
      <c r="C61" s="41" t="s">
        <v>190</v>
      </c>
      <c r="D61" s="42" t="s">
        <v>191</v>
      </c>
      <c r="E61" s="43" t="s">
        <v>192</v>
      </c>
      <c r="F61" s="43" t="s">
        <v>193</v>
      </c>
      <c r="G61" s="43">
        <v>865.27</v>
      </c>
      <c r="H61" s="43" t="s">
        <v>194</v>
      </c>
      <c r="I61" s="44">
        <v>2947</v>
      </c>
      <c r="J61" s="44">
        <v>1941</v>
      </c>
      <c r="K61" s="44" t="s">
        <v>195</v>
      </c>
      <c r="L61" s="44">
        <v>814</v>
      </c>
      <c r="M61" s="43" t="s">
        <v>196</v>
      </c>
      <c r="N61" s="43" t="s">
        <v>197</v>
      </c>
      <c r="O61" s="45"/>
      <c r="P61" s="45"/>
      <c r="Q61" s="45"/>
      <c r="R61" s="45"/>
      <c r="S61" s="45"/>
    </row>
    <row r="62" spans="1:19" ht="17.25" customHeight="1">
      <c r="A62" s="84" t="s">
        <v>198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45"/>
      <c r="P62" s="45"/>
      <c r="Q62" s="45"/>
      <c r="R62" s="45"/>
      <c r="S62" s="45"/>
    </row>
    <row r="63" spans="1:19" ht="144">
      <c r="A63" s="40">
        <v>30</v>
      </c>
      <c r="B63" s="41" t="s">
        <v>199</v>
      </c>
      <c r="C63" s="41" t="s">
        <v>200</v>
      </c>
      <c r="D63" s="42" t="s">
        <v>201</v>
      </c>
      <c r="E63" s="43" t="s">
        <v>202</v>
      </c>
      <c r="F63" s="43">
        <v>1211.33</v>
      </c>
      <c r="G63" s="43">
        <v>12722.28</v>
      </c>
      <c r="H63" s="43" t="s">
        <v>203</v>
      </c>
      <c r="I63" s="44">
        <v>4433</v>
      </c>
      <c r="J63" s="44">
        <v>1371</v>
      </c>
      <c r="K63" s="44">
        <v>473</v>
      </c>
      <c r="L63" s="44">
        <v>2589</v>
      </c>
      <c r="M63" s="43">
        <v>170.798</v>
      </c>
      <c r="N63" s="43">
        <v>8.54</v>
      </c>
      <c r="O63" s="45"/>
      <c r="P63" s="45"/>
      <c r="Q63" s="45"/>
      <c r="R63" s="45"/>
      <c r="S63" s="45"/>
    </row>
    <row r="64" spans="1:19" ht="96">
      <c r="A64" s="40">
        <v>31</v>
      </c>
      <c r="B64" s="41" t="s">
        <v>204</v>
      </c>
      <c r="C64" s="41" t="s">
        <v>205</v>
      </c>
      <c r="D64" s="42">
        <v>-0.0021</v>
      </c>
      <c r="E64" s="43">
        <v>11000</v>
      </c>
      <c r="F64" s="43"/>
      <c r="G64" s="43">
        <v>11000</v>
      </c>
      <c r="H64" s="43" t="s">
        <v>206</v>
      </c>
      <c r="I64" s="44">
        <v>-86</v>
      </c>
      <c r="J64" s="44"/>
      <c r="K64" s="44"/>
      <c r="L64" s="44">
        <v>-86</v>
      </c>
      <c r="M64" s="43"/>
      <c r="N64" s="43"/>
      <c r="O64" s="45"/>
      <c r="P64" s="45"/>
      <c r="Q64" s="45"/>
      <c r="R64" s="45"/>
      <c r="S64" s="45"/>
    </row>
    <row r="65" spans="1:19" ht="96">
      <c r="A65" s="40">
        <v>32</v>
      </c>
      <c r="B65" s="41" t="s">
        <v>207</v>
      </c>
      <c r="C65" s="41" t="s">
        <v>208</v>
      </c>
      <c r="D65" s="42">
        <v>0.0196</v>
      </c>
      <c r="E65" s="43">
        <v>11200</v>
      </c>
      <c r="F65" s="43"/>
      <c r="G65" s="43">
        <v>11200</v>
      </c>
      <c r="H65" s="43" t="s">
        <v>209</v>
      </c>
      <c r="I65" s="44">
        <v>814</v>
      </c>
      <c r="J65" s="44"/>
      <c r="K65" s="44"/>
      <c r="L65" s="44">
        <v>814</v>
      </c>
      <c r="M65" s="43"/>
      <c r="N65" s="43"/>
      <c r="O65" s="45"/>
      <c r="P65" s="45"/>
      <c r="Q65" s="45"/>
      <c r="R65" s="45"/>
      <c r="S65" s="45"/>
    </row>
    <row r="66" spans="1:19" ht="180">
      <c r="A66" s="40">
        <v>33</v>
      </c>
      <c r="B66" s="41" t="s">
        <v>210</v>
      </c>
      <c r="C66" s="41" t="s">
        <v>211</v>
      </c>
      <c r="D66" s="42" t="s">
        <v>212</v>
      </c>
      <c r="E66" s="43" t="s">
        <v>213</v>
      </c>
      <c r="F66" s="43">
        <v>723.05</v>
      </c>
      <c r="G66" s="43">
        <v>8515.41</v>
      </c>
      <c r="H66" s="43" t="s">
        <v>214</v>
      </c>
      <c r="I66" s="44">
        <v>21432</v>
      </c>
      <c r="J66" s="44">
        <v>8380</v>
      </c>
      <c r="K66" s="44">
        <v>2025</v>
      </c>
      <c r="L66" s="44">
        <v>11027</v>
      </c>
      <c r="M66" s="43">
        <v>160.4825</v>
      </c>
      <c r="N66" s="43">
        <v>56.17</v>
      </c>
      <c r="O66" s="45"/>
      <c r="P66" s="45"/>
      <c r="Q66" s="45"/>
      <c r="R66" s="45"/>
      <c r="S66" s="45"/>
    </row>
    <row r="67" spans="1:19" ht="96">
      <c r="A67" s="40">
        <v>34</v>
      </c>
      <c r="B67" s="41" t="s">
        <v>204</v>
      </c>
      <c r="C67" s="41" t="s">
        <v>205</v>
      </c>
      <c r="D67" s="42">
        <v>-0.2692</v>
      </c>
      <c r="E67" s="43">
        <v>11000</v>
      </c>
      <c r="F67" s="43"/>
      <c r="G67" s="43">
        <v>11000</v>
      </c>
      <c r="H67" s="43" t="s">
        <v>206</v>
      </c>
      <c r="I67" s="44">
        <v>-10995</v>
      </c>
      <c r="J67" s="44"/>
      <c r="K67" s="44"/>
      <c r="L67" s="44">
        <v>-10995</v>
      </c>
      <c r="M67" s="43"/>
      <c r="N67" s="43"/>
      <c r="O67" s="45"/>
      <c r="P67" s="45"/>
      <c r="Q67" s="45"/>
      <c r="R67" s="45"/>
      <c r="S67" s="45"/>
    </row>
    <row r="68" spans="1:19" ht="96">
      <c r="A68" s="40">
        <v>35</v>
      </c>
      <c r="B68" s="41" t="s">
        <v>207</v>
      </c>
      <c r="C68" s="41" t="s">
        <v>208</v>
      </c>
      <c r="D68" s="42">
        <v>0.1374</v>
      </c>
      <c r="E68" s="43">
        <v>11200</v>
      </c>
      <c r="F68" s="43"/>
      <c r="G68" s="43">
        <v>11200</v>
      </c>
      <c r="H68" s="43" t="s">
        <v>209</v>
      </c>
      <c r="I68" s="44">
        <v>5705</v>
      </c>
      <c r="J68" s="44"/>
      <c r="K68" s="44"/>
      <c r="L68" s="44">
        <v>5705</v>
      </c>
      <c r="M68" s="43"/>
      <c r="N68" s="43"/>
      <c r="O68" s="45"/>
      <c r="P68" s="45"/>
      <c r="Q68" s="45"/>
      <c r="R68" s="45"/>
      <c r="S68" s="45"/>
    </row>
    <row r="69" spans="1:19" ht="132">
      <c r="A69" s="40">
        <v>36</v>
      </c>
      <c r="B69" s="41" t="s">
        <v>215</v>
      </c>
      <c r="C69" s="41" t="s">
        <v>216</v>
      </c>
      <c r="D69" s="42" t="s">
        <v>217</v>
      </c>
      <c r="E69" s="43" t="s">
        <v>218</v>
      </c>
      <c r="F69" s="43">
        <v>6.97</v>
      </c>
      <c r="G69" s="43">
        <v>6781.78</v>
      </c>
      <c r="H69" s="43" t="s">
        <v>219</v>
      </c>
      <c r="I69" s="44">
        <v>5854</v>
      </c>
      <c r="J69" s="44">
        <v>1565</v>
      </c>
      <c r="K69" s="44">
        <v>17</v>
      </c>
      <c r="L69" s="44">
        <v>4272</v>
      </c>
      <c r="M69" s="43">
        <v>53.1</v>
      </c>
      <c r="N69" s="43">
        <v>11.15</v>
      </c>
      <c r="O69" s="45"/>
      <c r="P69" s="45"/>
      <c r="Q69" s="45"/>
      <c r="R69" s="45"/>
      <c r="S69" s="45"/>
    </row>
    <row r="70" spans="1:19" ht="17.25" customHeight="1">
      <c r="A70" s="84" t="s">
        <v>220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45"/>
      <c r="P70" s="45"/>
      <c r="Q70" s="45"/>
      <c r="R70" s="45"/>
      <c r="S70" s="45"/>
    </row>
    <row r="71" spans="1:19" ht="144">
      <c r="A71" s="40">
        <v>37</v>
      </c>
      <c r="B71" s="41" t="s">
        <v>221</v>
      </c>
      <c r="C71" s="41" t="s">
        <v>222</v>
      </c>
      <c r="D71" s="42">
        <v>6</v>
      </c>
      <c r="E71" s="43" t="s">
        <v>223</v>
      </c>
      <c r="F71" s="43" t="s">
        <v>224</v>
      </c>
      <c r="G71" s="43">
        <v>14.14</v>
      </c>
      <c r="H71" s="43" t="s">
        <v>225</v>
      </c>
      <c r="I71" s="44">
        <v>28130</v>
      </c>
      <c r="J71" s="44">
        <v>26217</v>
      </c>
      <c r="K71" s="44" t="s">
        <v>226</v>
      </c>
      <c r="L71" s="44">
        <v>395</v>
      </c>
      <c r="M71" s="43" t="s">
        <v>227</v>
      </c>
      <c r="N71" s="43" t="s">
        <v>228</v>
      </c>
      <c r="O71" s="45"/>
      <c r="P71" s="45"/>
      <c r="Q71" s="45"/>
      <c r="R71" s="45"/>
      <c r="S71" s="45"/>
    </row>
    <row r="72" spans="1:19" ht="108">
      <c r="A72" s="40">
        <v>38</v>
      </c>
      <c r="B72" s="41" t="s">
        <v>229</v>
      </c>
      <c r="C72" s="41" t="s">
        <v>230</v>
      </c>
      <c r="D72" s="42">
        <v>1.4181</v>
      </c>
      <c r="E72" s="43" t="s">
        <v>231</v>
      </c>
      <c r="F72" s="43" t="s">
        <v>232</v>
      </c>
      <c r="G72" s="43">
        <v>6800</v>
      </c>
      <c r="H72" s="43" t="s">
        <v>233</v>
      </c>
      <c r="I72" s="44">
        <v>67805</v>
      </c>
      <c r="J72" s="44">
        <v>5304</v>
      </c>
      <c r="K72" s="44" t="s">
        <v>234</v>
      </c>
      <c r="L72" s="44">
        <v>61813</v>
      </c>
      <c r="M72" s="43" t="s">
        <v>235</v>
      </c>
      <c r="N72" s="43" t="s">
        <v>236</v>
      </c>
      <c r="O72" s="45"/>
      <c r="P72" s="45"/>
      <c r="Q72" s="45"/>
      <c r="R72" s="45"/>
      <c r="S72" s="45"/>
    </row>
    <row r="73" spans="1:19" ht="132">
      <c r="A73" s="40">
        <v>39</v>
      </c>
      <c r="B73" s="41" t="s">
        <v>237</v>
      </c>
      <c r="C73" s="41" t="s">
        <v>238</v>
      </c>
      <c r="D73" s="42">
        <v>0.4</v>
      </c>
      <c r="E73" s="43" t="s">
        <v>239</v>
      </c>
      <c r="F73" s="43" t="s">
        <v>240</v>
      </c>
      <c r="G73" s="43">
        <v>1613.91</v>
      </c>
      <c r="H73" s="43" t="s">
        <v>241</v>
      </c>
      <c r="I73" s="44">
        <v>5124</v>
      </c>
      <c r="J73" s="44">
        <v>1493</v>
      </c>
      <c r="K73" s="44" t="s">
        <v>242</v>
      </c>
      <c r="L73" s="44">
        <v>3480</v>
      </c>
      <c r="M73" s="43" t="s">
        <v>243</v>
      </c>
      <c r="N73" s="43" t="s">
        <v>244</v>
      </c>
      <c r="O73" s="45"/>
      <c r="P73" s="45"/>
      <c r="Q73" s="45"/>
      <c r="R73" s="45"/>
      <c r="S73" s="45"/>
    </row>
    <row r="74" spans="1:19" ht="108">
      <c r="A74" s="40">
        <v>40</v>
      </c>
      <c r="B74" s="41" t="s">
        <v>245</v>
      </c>
      <c r="C74" s="41" t="s">
        <v>246</v>
      </c>
      <c r="D74" s="42">
        <v>-0.408</v>
      </c>
      <c r="E74" s="43">
        <v>665</v>
      </c>
      <c r="F74" s="43"/>
      <c r="G74" s="43">
        <v>665</v>
      </c>
      <c r="H74" s="43" t="s">
        <v>247</v>
      </c>
      <c r="I74" s="44">
        <v>-1422</v>
      </c>
      <c r="J74" s="44"/>
      <c r="K74" s="44"/>
      <c r="L74" s="44">
        <v>-1422</v>
      </c>
      <c r="M74" s="43"/>
      <c r="N74" s="43"/>
      <c r="O74" s="45"/>
      <c r="P74" s="45"/>
      <c r="Q74" s="45"/>
      <c r="R74" s="45"/>
      <c r="S74" s="45"/>
    </row>
    <row r="75" spans="1:19" ht="84">
      <c r="A75" s="40">
        <v>41</v>
      </c>
      <c r="B75" s="41" t="s">
        <v>248</v>
      </c>
      <c r="C75" s="41" t="s">
        <v>249</v>
      </c>
      <c r="D75" s="42">
        <v>0.4</v>
      </c>
      <c r="E75" s="43">
        <v>519.8</v>
      </c>
      <c r="F75" s="43"/>
      <c r="G75" s="43">
        <v>519.8</v>
      </c>
      <c r="H75" s="43" t="s">
        <v>250</v>
      </c>
      <c r="I75" s="44">
        <v>1177</v>
      </c>
      <c r="J75" s="44"/>
      <c r="K75" s="44"/>
      <c r="L75" s="44">
        <v>1177</v>
      </c>
      <c r="M75" s="43"/>
      <c r="N75" s="43"/>
      <c r="O75" s="45"/>
      <c r="P75" s="45"/>
      <c r="Q75" s="45"/>
      <c r="R75" s="45"/>
      <c r="S75" s="45"/>
    </row>
    <row r="76" spans="1:19" ht="17.25" customHeight="1">
      <c r="A76" s="84" t="s">
        <v>251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45"/>
      <c r="P76" s="45"/>
      <c r="Q76" s="45"/>
      <c r="R76" s="45"/>
      <c r="S76" s="45"/>
    </row>
    <row r="77" spans="1:19" ht="96">
      <c r="A77" s="40">
        <v>42</v>
      </c>
      <c r="B77" s="41" t="s">
        <v>252</v>
      </c>
      <c r="C77" s="41" t="s">
        <v>253</v>
      </c>
      <c r="D77" s="42">
        <v>21.23</v>
      </c>
      <c r="E77" s="43">
        <v>3.28</v>
      </c>
      <c r="F77" s="43">
        <v>3.28</v>
      </c>
      <c r="G77" s="43"/>
      <c r="H77" s="43" t="s">
        <v>254</v>
      </c>
      <c r="I77" s="44">
        <v>805</v>
      </c>
      <c r="J77" s="44"/>
      <c r="K77" s="44">
        <v>805</v>
      </c>
      <c r="L77" s="44"/>
      <c r="M77" s="43"/>
      <c r="N77" s="43"/>
      <c r="O77" s="45"/>
      <c r="P77" s="45"/>
      <c r="Q77" s="45"/>
      <c r="R77" s="45"/>
      <c r="S77" s="45"/>
    </row>
    <row r="78" spans="1:19" ht="168">
      <c r="A78" s="40">
        <v>43</v>
      </c>
      <c r="B78" s="41" t="s">
        <v>255</v>
      </c>
      <c r="C78" s="41" t="s">
        <v>256</v>
      </c>
      <c r="D78" s="42">
        <v>21.23</v>
      </c>
      <c r="E78" s="43">
        <v>16.14</v>
      </c>
      <c r="F78" s="43">
        <v>16.14</v>
      </c>
      <c r="G78" s="43"/>
      <c r="H78" s="43" t="s">
        <v>257</v>
      </c>
      <c r="I78" s="44">
        <v>3279</v>
      </c>
      <c r="J78" s="44"/>
      <c r="K78" s="44">
        <v>3279</v>
      </c>
      <c r="L78" s="44"/>
      <c r="M78" s="43"/>
      <c r="N78" s="43"/>
      <c r="O78" s="45"/>
      <c r="P78" s="45"/>
      <c r="Q78" s="45"/>
      <c r="R78" s="45"/>
      <c r="S78" s="45"/>
    </row>
    <row r="79" spans="1:19" ht="17.25" customHeight="1">
      <c r="A79" s="84" t="s">
        <v>258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45"/>
      <c r="P79" s="45"/>
      <c r="Q79" s="45"/>
      <c r="R79" s="45"/>
      <c r="S79" s="45"/>
    </row>
    <row r="80" spans="1:19" ht="276">
      <c r="A80" s="40">
        <v>44</v>
      </c>
      <c r="B80" s="41" t="s">
        <v>259</v>
      </c>
      <c r="C80" s="41" t="s">
        <v>260</v>
      </c>
      <c r="D80" s="42">
        <v>1.513</v>
      </c>
      <c r="E80" s="43">
        <v>29.72</v>
      </c>
      <c r="F80" s="43">
        <v>29.72</v>
      </c>
      <c r="G80" s="43"/>
      <c r="H80" s="43" t="s">
        <v>261</v>
      </c>
      <c r="I80" s="44">
        <v>476</v>
      </c>
      <c r="J80" s="44"/>
      <c r="K80" s="44">
        <v>476</v>
      </c>
      <c r="L80" s="44"/>
      <c r="M80" s="43"/>
      <c r="N80" s="43"/>
      <c r="O80" s="45"/>
      <c r="P80" s="45"/>
      <c r="Q80" s="45"/>
      <c r="R80" s="45"/>
      <c r="S80" s="45"/>
    </row>
    <row r="81" spans="1:19" ht="360">
      <c r="A81" s="40">
        <v>45</v>
      </c>
      <c r="B81" s="41" t="s">
        <v>262</v>
      </c>
      <c r="C81" s="41" t="s">
        <v>263</v>
      </c>
      <c r="D81" s="42" t="s">
        <v>264</v>
      </c>
      <c r="E81" s="43">
        <v>59.8</v>
      </c>
      <c r="F81" s="43">
        <v>59.8</v>
      </c>
      <c r="G81" s="43"/>
      <c r="H81" s="43" t="s">
        <v>265</v>
      </c>
      <c r="I81" s="44">
        <v>3755</v>
      </c>
      <c r="J81" s="44"/>
      <c r="K81" s="44">
        <v>3755</v>
      </c>
      <c r="L81" s="44"/>
      <c r="M81" s="43"/>
      <c r="N81" s="43"/>
      <c r="O81" s="45"/>
      <c r="P81" s="45"/>
      <c r="Q81" s="45"/>
      <c r="R81" s="45"/>
      <c r="S81" s="45"/>
    </row>
    <row r="82" spans="1:19" ht="360">
      <c r="A82" s="40">
        <v>46</v>
      </c>
      <c r="B82" s="41" t="s">
        <v>266</v>
      </c>
      <c r="C82" s="41" t="s">
        <v>267</v>
      </c>
      <c r="D82" s="42">
        <v>27.603</v>
      </c>
      <c r="E82" s="43">
        <v>70.35</v>
      </c>
      <c r="F82" s="43">
        <v>70.35</v>
      </c>
      <c r="G82" s="43"/>
      <c r="H82" s="43" t="s">
        <v>268</v>
      </c>
      <c r="I82" s="44">
        <v>22176</v>
      </c>
      <c r="J82" s="44"/>
      <c r="K82" s="44">
        <v>22176</v>
      </c>
      <c r="L82" s="44"/>
      <c r="M82" s="43"/>
      <c r="N82" s="43"/>
      <c r="O82" s="45"/>
      <c r="P82" s="45"/>
      <c r="Q82" s="45"/>
      <c r="R82" s="45"/>
      <c r="S82" s="45"/>
    </row>
    <row r="83" spans="1:19" ht="360">
      <c r="A83" s="40">
        <v>47</v>
      </c>
      <c r="B83" s="41" t="s">
        <v>269</v>
      </c>
      <c r="C83" s="41" t="s">
        <v>270</v>
      </c>
      <c r="D83" s="42">
        <v>0.102</v>
      </c>
      <c r="E83" s="43">
        <v>98.84</v>
      </c>
      <c r="F83" s="43">
        <v>98.84</v>
      </c>
      <c r="G83" s="43"/>
      <c r="H83" s="43" t="s">
        <v>271</v>
      </c>
      <c r="I83" s="44">
        <v>115</v>
      </c>
      <c r="J83" s="44"/>
      <c r="K83" s="44">
        <v>115</v>
      </c>
      <c r="L83" s="44"/>
      <c r="M83" s="43"/>
      <c r="N83" s="43"/>
      <c r="O83" s="45"/>
      <c r="P83" s="45"/>
      <c r="Q83" s="45"/>
      <c r="R83" s="45"/>
      <c r="S83" s="45"/>
    </row>
    <row r="84" spans="1:19" ht="372">
      <c r="A84" s="40">
        <v>48</v>
      </c>
      <c r="B84" s="41" t="s">
        <v>272</v>
      </c>
      <c r="C84" s="41" t="s">
        <v>273</v>
      </c>
      <c r="D84" s="42">
        <v>4.509</v>
      </c>
      <c r="E84" s="43">
        <v>132.88</v>
      </c>
      <c r="F84" s="43">
        <v>132.88</v>
      </c>
      <c r="G84" s="43"/>
      <c r="H84" s="43" t="s">
        <v>274</v>
      </c>
      <c r="I84" s="44">
        <v>6842</v>
      </c>
      <c r="J84" s="44"/>
      <c r="K84" s="44">
        <v>6842</v>
      </c>
      <c r="L84" s="44"/>
      <c r="M84" s="43"/>
      <c r="N84" s="43"/>
      <c r="O84" s="45"/>
      <c r="P84" s="45"/>
      <c r="Q84" s="45"/>
      <c r="R84" s="45"/>
      <c r="S84" s="45"/>
    </row>
    <row r="85" spans="1:19" ht="36">
      <c r="A85" s="80" t="s">
        <v>275</v>
      </c>
      <c r="B85" s="81"/>
      <c r="C85" s="81"/>
      <c r="D85" s="81"/>
      <c r="E85" s="81"/>
      <c r="F85" s="81"/>
      <c r="G85" s="81"/>
      <c r="H85" s="81"/>
      <c r="I85" s="44">
        <v>2332998</v>
      </c>
      <c r="J85" s="44">
        <v>513230</v>
      </c>
      <c r="K85" s="44" t="s">
        <v>276</v>
      </c>
      <c r="L85" s="44">
        <v>1545394</v>
      </c>
      <c r="M85" s="43"/>
      <c r="N85" s="43" t="s">
        <v>277</v>
      </c>
      <c r="O85" s="45"/>
      <c r="P85" s="45"/>
      <c r="Q85" s="45"/>
      <c r="R85" s="45"/>
      <c r="S85" s="45"/>
    </row>
    <row r="86" spans="1:19" ht="12">
      <c r="A86" s="80" t="s">
        <v>278</v>
      </c>
      <c r="B86" s="81"/>
      <c r="C86" s="81"/>
      <c r="D86" s="81"/>
      <c r="E86" s="81"/>
      <c r="F86" s="81"/>
      <c r="G86" s="81"/>
      <c r="H86" s="81"/>
      <c r="I86" s="44">
        <v>511379</v>
      </c>
      <c r="J86" s="44"/>
      <c r="K86" s="44"/>
      <c r="L86" s="44"/>
      <c r="M86" s="43"/>
      <c r="N86" s="43"/>
      <c r="O86" s="45"/>
      <c r="P86" s="45"/>
      <c r="Q86" s="45"/>
      <c r="R86" s="45"/>
      <c r="S86" s="45"/>
    </row>
    <row r="87" spans="1:19" ht="12">
      <c r="A87" s="80" t="s">
        <v>279</v>
      </c>
      <c r="B87" s="81"/>
      <c r="C87" s="81"/>
      <c r="D87" s="81"/>
      <c r="E87" s="81"/>
      <c r="F87" s="81"/>
      <c r="G87" s="81"/>
      <c r="H87" s="81"/>
      <c r="I87" s="44">
        <v>241866</v>
      </c>
      <c r="J87" s="44"/>
      <c r="K87" s="44"/>
      <c r="L87" s="44"/>
      <c r="M87" s="43"/>
      <c r="N87" s="43"/>
      <c r="O87" s="45"/>
      <c r="P87" s="45"/>
      <c r="Q87" s="45"/>
      <c r="R87" s="45"/>
      <c r="S87" s="45"/>
    </row>
    <row r="88" spans="1:19" ht="36">
      <c r="A88" s="82" t="s">
        <v>280</v>
      </c>
      <c r="B88" s="83"/>
      <c r="C88" s="83"/>
      <c r="D88" s="83"/>
      <c r="E88" s="83"/>
      <c r="F88" s="83"/>
      <c r="G88" s="83"/>
      <c r="H88" s="83"/>
      <c r="I88" s="70">
        <v>3086243</v>
      </c>
      <c r="J88" s="70"/>
      <c r="K88" s="70"/>
      <c r="L88" s="70"/>
      <c r="M88" s="71"/>
      <c r="N88" s="71" t="s">
        <v>277</v>
      </c>
      <c r="O88" s="45"/>
      <c r="P88" s="45"/>
      <c r="Q88" s="45"/>
      <c r="R88" s="45"/>
      <c r="S88" s="45"/>
    </row>
    <row r="89" spans="1:19" ht="36">
      <c r="A89" s="76" t="s">
        <v>281</v>
      </c>
      <c r="B89" s="77"/>
      <c r="C89" s="77"/>
      <c r="D89" s="77"/>
      <c r="E89" s="77"/>
      <c r="F89" s="77"/>
      <c r="G89" s="77"/>
      <c r="H89" s="77"/>
      <c r="I89" s="72">
        <v>2332998</v>
      </c>
      <c r="J89" s="72">
        <v>513230</v>
      </c>
      <c r="K89" s="72" t="s">
        <v>276</v>
      </c>
      <c r="L89" s="72">
        <v>1545394</v>
      </c>
      <c r="M89" s="73"/>
      <c r="N89" s="73" t="s">
        <v>277</v>
      </c>
      <c r="O89" s="45"/>
      <c r="P89" s="45"/>
      <c r="Q89" s="45"/>
      <c r="R89" s="45"/>
      <c r="S89" s="45"/>
    </row>
    <row r="90" spans="1:19" ht="12">
      <c r="A90" s="76" t="s">
        <v>278</v>
      </c>
      <c r="B90" s="77"/>
      <c r="C90" s="77"/>
      <c r="D90" s="77"/>
      <c r="E90" s="77"/>
      <c r="F90" s="77"/>
      <c r="G90" s="77"/>
      <c r="H90" s="77"/>
      <c r="I90" s="72">
        <v>511379</v>
      </c>
      <c r="J90" s="72"/>
      <c r="K90" s="72"/>
      <c r="L90" s="72"/>
      <c r="M90" s="73"/>
      <c r="N90" s="73"/>
      <c r="O90" s="45"/>
      <c r="P90" s="45"/>
      <c r="Q90" s="45"/>
      <c r="R90" s="45"/>
      <c r="S90" s="45"/>
    </row>
    <row r="91" spans="1:19" ht="12">
      <c r="A91" s="76" t="s">
        <v>279</v>
      </c>
      <c r="B91" s="77"/>
      <c r="C91" s="77"/>
      <c r="D91" s="77"/>
      <c r="E91" s="77"/>
      <c r="F91" s="77"/>
      <c r="G91" s="77"/>
      <c r="H91" s="77"/>
      <c r="I91" s="72">
        <v>241866</v>
      </c>
      <c r="J91" s="72"/>
      <c r="K91" s="72"/>
      <c r="L91" s="72"/>
      <c r="M91" s="73"/>
      <c r="N91" s="73"/>
      <c r="O91" s="45"/>
      <c r="P91" s="45"/>
      <c r="Q91" s="45"/>
      <c r="R91" s="45"/>
      <c r="S91" s="45"/>
    </row>
    <row r="92" spans="1:19" ht="12">
      <c r="A92" s="78" t="s">
        <v>282</v>
      </c>
      <c r="B92" s="79"/>
      <c r="C92" s="79"/>
      <c r="D92" s="79"/>
      <c r="E92" s="79"/>
      <c r="F92" s="79"/>
      <c r="G92" s="79"/>
      <c r="H92" s="79"/>
      <c r="I92" s="74"/>
      <c r="J92" s="74"/>
      <c r="K92" s="74"/>
      <c r="L92" s="74"/>
      <c r="M92" s="75"/>
      <c r="N92" s="75"/>
      <c r="O92" s="45"/>
      <c r="P92" s="45"/>
      <c r="Q92" s="45"/>
      <c r="R92" s="45"/>
      <c r="S92" s="45"/>
    </row>
    <row r="93" spans="1:19" ht="36">
      <c r="A93" s="76" t="s">
        <v>283</v>
      </c>
      <c r="B93" s="77"/>
      <c r="C93" s="77"/>
      <c r="D93" s="77"/>
      <c r="E93" s="77"/>
      <c r="F93" s="77"/>
      <c r="G93" s="77"/>
      <c r="H93" s="77"/>
      <c r="I93" s="72">
        <v>2708565</v>
      </c>
      <c r="J93" s="72"/>
      <c r="K93" s="72"/>
      <c r="L93" s="72"/>
      <c r="M93" s="73"/>
      <c r="N93" s="73" t="s">
        <v>284</v>
      </c>
      <c r="O93" s="45"/>
      <c r="P93" s="45"/>
      <c r="Q93" s="45"/>
      <c r="R93" s="45"/>
      <c r="S93" s="45"/>
    </row>
    <row r="94" spans="1:19" ht="33.75">
      <c r="A94" s="76" t="s">
        <v>285</v>
      </c>
      <c r="B94" s="77"/>
      <c r="C94" s="77"/>
      <c r="D94" s="77"/>
      <c r="E94" s="77"/>
      <c r="F94" s="77"/>
      <c r="G94" s="77"/>
      <c r="H94" s="77"/>
      <c r="I94" s="72">
        <v>11416</v>
      </c>
      <c r="J94" s="72"/>
      <c r="K94" s="72"/>
      <c r="L94" s="72"/>
      <c r="M94" s="73"/>
      <c r="N94" s="73" t="s">
        <v>64</v>
      </c>
      <c r="O94" s="45"/>
      <c r="P94" s="45"/>
      <c r="Q94" s="45"/>
      <c r="R94" s="45"/>
      <c r="S94" s="45"/>
    </row>
    <row r="95" spans="1:19" ht="12.75">
      <c r="A95" s="76" t="s">
        <v>286</v>
      </c>
      <c r="B95" s="77"/>
      <c r="C95" s="77"/>
      <c r="D95" s="77"/>
      <c r="E95" s="77"/>
      <c r="F95" s="77"/>
      <c r="G95" s="77"/>
      <c r="H95" s="77"/>
      <c r="I95" s="72">
        <v>17152</v>
      </c>
      <c r="J95" s="72"/>
      <c r="K95" s="72"/>
      <c r="L95" s="72"/>
      <c r="M95" s="73"/>
      <c r="N95" s="73">
        <v>38.6</v>
      </c>
      <c r="O95" s="45"/>
      <c r="P95" s="45"/>
      <c r="Q95" s="45"/>
      <c r="R95" s="45"/>
      <c r="S95" s="45"/>
    </row>
    <row r="96" spans="1:19" ht="33.75">
      <c r="A96" s="76" t="s">
        <v>287</v>
      </c>
      <c r="B96" s="77"/>
      <c r="C96" s="77"/>
      <c r="D96" s="77"/>
      <c r="E96" s="77"/>
      <c r="F96" s="77"/>
      <c r="G96" s="77"/>
      <c r="H96" s="77"/>
      <c r="I96" s="72">
        <v>5767</v>
      </c>
      <c r="J96" s="72"/>
      <c r="K96" s="72"/>
      <c r="L96" s="72"/>
      <c r="M96" s="73"/>
      <c r="N96" s="73" t="s">
        <v>288</v>
      </c>
      <c r="O96" s="45"/>
      <c r="P96" s="45"/>
      <c r="Q96" s="45"/>
      <c r="R96" s="45"/>
      <c r="S96" s="45"/>
    </row>
    <row r="97" spans="1:19" ht="12.75">
      <c r="A97" s="76" t="s">
        <v>289</v>
      </c>
      <c r="B97" s="77"/>
      <c r="C97" s="77"/>
      <c r="D97" s="77"/>
      <c r="E97" s="77"/>
      <c r="F97" s="77"/>
      <c r="G97" s="77"/>
      <c r="H97" s="77"/>
      <c r="I97" s="72">
        <v>140970</v>
      </c>
      <c r="J97" s="72"/>
      <c r="K97" s="72"/>
      <c r="L97" s="72"/>
      <c r="M97" s="73"/>
      <c r="N97" s="73">
        <v>153.79</v>
      </c>
      <c r="O97" s="45"/>
      <c r="P97" s="45"/>
      <c r="Q97" s="45"/>
      <c r="R97" s="45"/>
      <c r="S97" s="45"/>
    </row>
    <row r="98" spans="1:19" ht="33.75">
      <c r="A98" s="76" t="s">
        <v>290</v>
      </c>
      <c r="B98" s="77"/>
      <c r="C98" s="77"/>
      <c r="D98" s="77"/>
      <c r="E98" s="77"/>
      <c r="F98" s="77"/>
      <c r="G98" s="77"/>
      <c r="H98" s="77"/>
      <c r="I98" s="72">
        <v>14789</v>
      </c>
      <c r="J98" s="72"/>
      <c r="K98" s="72"/>
      <c r="L98" s="72"/>
      <c r="M98" s="73"/>
      <c r="N98" s="73" t="s">
        <v>176</v>
      </c>
      <c r="O98" s="45"/>
      <c r="P98" s="45"/>
      <c r="Q98" s="45"/>
      <c r="R98" s="45"/>
      <c r="S98" s="45"/>
    </row>
    <row r="99" spans="1:19" ht="33.75">
      <c r="A99" s="76" t="s">
        <v>291</v>
      </c>
      <c r="B99" s="77"/>
      <c r="C99" s="77"/>
      <c r="D99" s="77"/>
      <c r="E99" s="77"/>
      <c r="F99" s="77"/>
      <c r="G99" s="77"/>
      <c r="H99" s="77"/>
      <c r="I99" s="72">
        <v>5508</v>
      </c>
      <c r="J99" s="72"/>
      <c r="K99" s="72"/>
      <c r="L99" s="72"/>
      <c r="M99" s="73"/>
      <c r="N99" s="73" t="s">
        <v>197</v>
      </c>
      <c r="O99" s="45"/>
      <c r="P99" s="45"/>
      <c r="Q99" s="45"/>
      <c r="R99" s="45"/>
      <c r="S99" s="45"/>
    </row>
    <row r="100" spans="1:19" ht="33.75">
      <c r="A100" s="76" t="s">
        <v>292</v>
      </c>
      <c r="B100" s="77"/>
      <c r="C100" s="77"/>
      <c r="D100" s="77"/>
      <c r="E100" s="77"/>
      <c r="F100" s="77"/>
      <c r="G100" s="77"/>
      <c r="H100" s="77"/>
      <c r="I100" s="72">
        <v>69958</v>
      </c>
      <c r="J100" s="72"/>
      <c r="K100" s="72"/>
      <c r="L100" s="72"/>
      <c r="M100" s="73"/>
      <c r="N100" s="73" t="s">
        <v>293</v>
      </c>
      <c r="O100" s="45"/>
      <c r="P100" s="45"/>
      <c r="Q100" s="45"/>
      <c r="R100" s="45"/>
      <c r="S100" s="45"/>
    </row>
    <row r="101" spans="1:19" ht="33.75">
      <c r="A101" s="76" t="s">
        <v>294</v>
      </c>
      <c r="B101" s="77"/>
      <c r="C101" s="77"/>
      <c r="D101" s="77"/>
      <c r="E101" s="77"/>
      <c r="F101" s="77"/>
      <c r="G101" s="77"/>
      <c r="H101" s="77"/>
      <c r="I101" s="72">
        <v>74670</v>
      </c>
      <c r="J101" s="72"/>
      <c r="K101" s="72"/>
      <c r="L101" s="72"/>
      <c r="M101" s="73"/>
      <c r="N101" s="73" t="s">
        <v>236</v>
      </c>
      <c r="O101" s="45"/>
      <c r="P101" s="45"/>
      <c r="Q101" s="45"/>
      <c r="R101" s="45"/>
      <c r="S101" s="45"/>
    </row>
    <row r="102" spans="1:19" ht="12.75">
      <c r="A102" s="76" t="s">
        <v>295</v>
      </c>
      <c r="B102" s="77"/>
      <c r="C102" s="77"/>
      <c r="D102" s="77"/>
      <c r="E102" s="77"/>
      <c r="F102" s="77"/>
      <c r="G102" s="77"/>
      <c r="H102" s="77"/>
      <c r="I102" s="72">
        <v>805</v>
      </c>
      <c r="J102" s="72"/>
      <c r="K102" s="72"/>
      <c r="L102" s="72"/>
      <c r="M102" s="73"/>
      <c r="N102" s="73"/>
      <c r="O102" s="45"/>
      <c r="P102" s="45"/>
      <c r="Q102" s="45"/>
      <c r="R102" s="45"/>
      <c r="S102" s="45"/>
    </row>
    <row r="103" spans="1:19" ht="12.75">
      <c r="A103" s="76" t="s">
        <v>296</v>
      </c>
      <c r="B103" s="77"/>
      <c r="C103" s="77"/>
      <c r="D103" s="77"/>
      <c r="E103" s="77"/>
      <c r="F103" s="77"/>
      <c r="G103" s="77"/>
      <c r="H103" s="77"/>
      <c r="I103" s="72">
        <v>36643</v>
      </c>
      <c r="J103" s="72"/>
      <c r="K103" s="72"/>
      <c r="L103" s="72"/>
      <c r="M103" s="73"/>
      <c r="N103" s="73"/>
      <c r="O103" s="45"/>
      <c r="P103" s="45"/>
      <c r="Q103" s="45"/>
      <c r="R103" s="45"/>
      <c r="S103" s="45"/>
    </row>
    <row r="104" spans="1:19" ht="33.75">
      <c r="A104" s="76" t="s">
        <v>297</v>
      </c>
      <c r="B104" s="77"/>
      <c r="C104" s="77"/>
      <c r="D104" s="77"/>
      <c r="E104" s="77"/>
      <c r="F104" s="77"/>
      <c r="G104" s="77"/>
      <c r="H104" s="77"/>
      <c r="I104" s="72">
        <v>3086243</v>
      </c>
      <c r="J104" s="72"/>
      <c r="K104" s="72"/>
      <c r="L104" s="72"/>
      <c r="M104" s="73"/>
      <c r="N104" s="73" t="s">
        <v>277</v>
      </c>
      <c r="O104" s="45"/>
      <c r="P104" s="45"/>
      <c r="Q104" s="45"/>
      <c r="R104" s="45"/>
      <c r="S104" s="45"/>
    </row>
    <row r="105" spans="1:19" ht="12.75">
      <c r="A105" s="76" t="s">
        <v>298</v>
      </c>
      <c r="B105" s="77"/>
      <c r="C105" s="77"/>
      <c r="D105" s="77"/>
      <c r="E105" s="77"/>
      <c r="F105" s="77"/>
      <c r="G105" s="77"/>
      <c r="H105" s="77"/>
      <c r="I105" s="72"/>
      <c r="J105" s="72"/>
      <c r="K105" s="72"/>
      <c r="L105" s="72"/>
      <c r="M105" s="73"/>
      <c r="N105" s="73"/>
      <c r="O105" s="45"/>
      <c r="P105" s="45"/>
      <c r="Q105" s="45"/>
      <c r="R105" s="45"/>
      <c r="S105" s="45"/>
    </row>
    <row r="106" spans="1:19" ht="12.75">
      <c r="A106" s="76" t="s">
        <v>299</v>
      </c>
      <c r="B106" s="77"/>
      <c r="C106" s="77"/>
      <c r="D106" s="77"/>
      <c r="E106" s="77"/>
      <c r="F106" s="77"/>
      <c r="G106" s="77"/>
      <c r="H106" s="77"/>
      <c r="I106" s="72">
        <v>1545394</v>
      </c>
      <c r="J106" s="72"/>
      <c r="K106" s="72"/>
      <c r="L106" s="72"/>
      <c r="M106" s="73"/>
      <c r="N106" s="73"/>
      <c r="O106" s="45"/>
      <c r="P106" s="45"/>
      <c r="Q106" s="45"/>
      <c r="R106" s="45"/>
      <c r="S106" s="45"/>
    </row>
    <row r="107" spans="1:19" ht="12.75">
      <c r="A107" s="76" t="s">
        <v>300</v>
      </c>
      <c r="B107" s="77"/>
      <c r="C107" s="77"/>
      <c r="D107" s="77"/>
      <c r="E107" s="77"/>
      <c r="F107" s="77"/>
      <c r="G107" s="77"/>
      <c r="H107" s="77"/>
      <c r="I107" s="72">
        <v>274374</v>
      </c>
      <c r="J107" s="72"/>
      <c r="K107" s="72"/>
      <c r="L107" s="72"/>
      <c r="M107" s="73"/>
      <c r="N107" s="73"/>
      <c r="O107" s="45"/>
      <c r="P107" s="45"/>
      <c r="Q107" s="45"/>
      <c r="R107" s="45"/>
      <c r="S107" s="45"/>
    </row>
    <row r="108" spans="1:19" ht="12.75">
      <c r="A108" s="76" t="s">
        <v>301</v>
      </c>
      <c r="B108" s="77"/>
      <c r="C108" s="77"/>
      <c r="D108" s="77"/>
      <c r="E108" s="77"/>
      <c r="F108" s="77"/>
      <c r="G108" s="77"/>
      <c r="H108" s="77"/>
      <c r="I108" s="72">
        <v>541143</v>
      </c>
      <c r="J108" s="72"/>
      <c r="K108" s="72"/>
      <c r="L108" s="72"/>
      <c r="M108" s="73"/>
      <c r="N108" s="73"/>
      <c r="O108" s="45"/>
      <c r="P108" s="45"/>
      <c r="Q108" s="45"/>
      <c r="R108" s="45"/>
      <c r="S108" s="45"/>
    </row>
    <row r="109" spans="1:19" ht="12.75">
      <c r="A109" s="76" t="s">
        <v>302</v>
      </c>
      <c r="B109" s="77"/>
      <c r="C109" s="77"/>
      <c r="D109" s="77"/>
      <c r="E109" s="77"/>
      <c r="F109" s="77"/>
      <c r="G109" s="77"/>
      <c r="H109" s="77"/>
      <c r="I109" s="72">
        <v>511379</v>
      </c>
      <c r="J109" s="72"/>
      <c r="K109" s="72"/>
      <c r="L109" s="72"/>
      <c r="M109" s="73"/>
      <c r="N109" s="73"/>
      <c r="O109" s="45"/>
      <c r="P109" s="45"/>
      <c r="Q109" s="45"/>
      <c r="R109" s="45"/>
      <c r="S109" s="45"/>
    </row>
    <row r="110" spans="1:19" ht="12.75">
      <c r="A110" s="76" t="s">
        <v>303</v>
      </c>
      <c r="B110" s="77"/>
      <c r="C110" s="77"/>
      <c r="D110" s="77"/>
      <c r="E110" s="77"/>
      <c r="F110" s="77"/>
      <c r="G110" s="77"/>
      <c r="H110" s="77"/>
      <c r="I110" s="72">
        <v>241866</v>
      </c>
      <c r="J110" s="72"/>
      <c r="K110" s="72"/>
      <c r="L110" s="72"/>
      <c r="M110" s="73"/>
      <c r="N110" s="73"/>
      <c r="O110" s="45"/>
      <c r="P110" s="45"/>
      <c r="Q110" s="45"/>
      <c r="R110" s="45"/>
      <c r="S110" s="45"/>
    </row>
    <row r="111" spans="1:19" ht="36">
      <c r="A111" s="78" t="s">
        <v>304</v>
      </c>
      <c r="B111" s="79"/>
      <c r="C111" s="79"/>
      <c r="D111" s="79"/>
      <c r="E111" s="79"/>
      <c r="F111" s="79"/>
      <c r="G111" s="79"/>
      <c r="H111" s="79"/>
      <c r="I111" s="74">
        <v>3086243</v>
      </c>
      <c r="J111" s="74"/>
      <c r="K111" s="74"/>
      <c r="L111" s="74"/>
      <c r="M111" s="75"/>
      <c r="N111" s="75" t="s">
        <v>277</v>
      </c>
      <c r="O111" s="45"/>
      <c r="P111" s="45"/>
      <c r="Q111" s="45"/>
      <c r="R111" s="45"/>
      <c r="S111" s="45"/>
    </row>
    <row r="112" spans="1:14" ht="12">
      <c r="A112" s="46"/>
      <c r="B112" s="47"/>
      <c r="C112" s="48"/>
      <c r="D112" s="49"/>
      <c r="E112" s="50"/>
      <c r="F112" s="50"/>
      <c r="G112" s="50"/>
      <c r="H112" s="50"/>
      <c r="I112" s="46"/>
      <c r="J112" s="46"/>
      <c r="K112" s="46"/>
      <c r="L112" s="46"/>
      <c r="M112" s="46"/>
      <c r="N112" s="46"/>
    </row>
    <row r="113" spans="1:13" ht="12">
      <c r="A113" s="51"/>
      <c r="B113" s="52"/>
      <c r="C113" s="53"/>
      <c r="D113" s="51"/>
      <c r="E113" s="54"/>
      <c r="F113" s="54"/>
      <c r="G113" s="54"/>
      <c r="H113" s="54"/>
      <c r="I113" s="55"/>
      <c r="J113" s="54"/>
      <c r="K113" s="54"/>
      <c r="L113" s="54"/>
      <c r="M113" s="54"/>
    </row>
    <row r="114" spans="1:13" ht="12">
      <c r="A114" s="51"/>
      <c r="B114" s="52"/>
      <c r="C114" s="53"/>
      <c r="D114" s="51"/>
      <c r="E114" s="54"/>
      <c r="F114" s="54"/>
      <c r="G114" s="54"/>
      <c r="H114" s="54"/>
      <c r="I114" s="55"/>
      <c r="J114" s="54"/>
      <c r="K114" s="54"/>
      <c r="L114" s="54"/>
      <c r="M114" s="54"/>
    </row>
    <row r="115" spans="1:14" ht="12.75">
      <c r="A115" s="56"/>
      <c r="B115" s="57" t="s">
        <v>36</v>
      </c>
      <c r="C115" s="58" t="s">
        <v>43</v>
      </c>
      <c r="D115" s="56"/>
      <c r="E115" s="59"/>
      <c r="F115" s="60"/>
      <c r="G115" s="61"/>
      <c r="H115" s="60"/>
      <c r="I115" s="62"/>
      <c r="J115" s="62"/>
      <c r="K115" s="62"/>
      <c r="L115" s="62"/>
      <c r="M115" s="62"/>
      <c r="N115" s="60"/>
    </row>
    <row r="116" spans="3:19" ht="12.75">
      <c r="C116" s="64" t="s">
        <v>34</v>
      </c>
      <c r="D116" s="65"/>
      <c r="E116" s="65"/>
      <c r="O116" s="60"/>
      <c r="P116" s="60"/>
      <c r="Q116" s="60"/>
      <c r="R116" s="60"/>
      <c r="S116" s="60"/>
    </row>
    <row r="117" spans="3:5" ht="11.25">
      <c r="C117" s="64"/>
      <c r="D117" s="65"/>
      <c r="E117" s="65"/>
    </row>
    <row r="118" ht="11.25">
      <c r="D118" s="66"/>
    </row>
    <row r="120" spans="1:14" ht="12.75">
      <c r="A120" s="67"/>
      <c r="B120" s="57" t="s">
        <v>35</v>
      </c>
      <c r="C120" s="58" t="s">
        <v>44</v>
      </c>
      <c r="D120" s="68"/>
      <c r="E120" s="58"/>
      <c r="F120" s="60"/>
      <c r="G120" s="69"/>
      <c r="H120" s="69"/>
      <c r="I120" s="69"/>
      <c r="J120" s="69"/>
      <c r="K120" s="69"/>
      <c r="L120" s="69"/>
      <c r="M120" s="69"/>
      <c r="N120" s="60"/>
    </row>
    <row r="121" spans="3:19" ht="12.75">
      <c r="C121" s="64" t="s">
        <v>34</v>
      </c>
      <c r="D121" s="65"/>
      <c r="E121" s="65"/>
      <c r="O121" s="60"/>
      <c r="P121" s="60"/>
      <c r="Q121" s="60"/>
      <c r="R121" s="60"/>
      <c r="S121" s="60"/>
    </row>
  </sheetData>
  <sheetProtection password="EC6B" sheet="1" objects="1" scenarios="1" selectLockedCells="1" selectUnlockedCells="1"/>
  <mergeCells count="71">
    <mergeCell ref="C19:E20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8:M18"/>
    <mergeCell ref="A29:N29"/>
    <mergeCell ref="A30:N30"/>
    <mergeCell ref="A33:N33"/>
    <mergeCell ref="A50:N50"/>
    <mergeCell ref="B11:M11"/>
    <mergeCell ref="B7:M7"/>
    <mergeCell ref="B13:M13"/>
    <mergeCell ref="B14:M14"/>
    <mergeCell ref="B8:M8"/>
    <mergeCell ref="B10:M10"/>
    <mergeCell ref="A85:H85"/>
    <mergeCell ref="A86:H86"/>
    <mergeCell ref="A87:H87"/>
    <mergeCell ref="A88:H88"/>
    <mergeCell ref="A62:N62"/>
    <mergeCell ref="A70:N70"/>
    <mergeCell ref="A76:N76"/>
    <mergeCell ref="A79:N79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05:H105"/>
    <mergeCell ref="A106:H106"/>
    <mergeCell ref="A107:H107"/>
    <mergeCell ref="A108:H108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Сафьянова Любовь Александровна</cp:lastModifiedBy>
  <cp:lastPrinted>2015-11-26T04:35:15Z</cp:lastPrinted>
  <dcterms:created xsi:type="dcterms:W3CDTF">2004-03-31T11:09:00Z</dcterms:created>
  <dcterms:modified xsi:type="dcterms:W3CDTF">2016-07-22T06:51:46Z</dcterms:modified>
  <cp:category/>
  <cp:version/>
  <cp:contentType/>
  <cp:contentStatus/>
</cp:coreProperties>
</file>