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рп\"/>
    </mc:Choice>
  </mc:AlternateContent>
  <bookViews>
    <workbookView xWindow="0" yWindow="0" windowWidth="28800" windowHeight="11835"/>
  </bookViews>
  <sheets>
    <sheet name="РП (акт)" sheetId="4" r:id="rId1"/>
  </sheets>
  <definedNames>
    <definedName name="_xlnm._FilterDatabase" localSheetId="0" hidden="1">'РП (акт)'!$A$9:$AQ$73</definedName>
    <definedName name="_xlnm.Print_Titles" localSheetId="0">'РП (акт)'!$9:$9</definedName>
    <definedName name="_xlnm.Print_Area" localSheetId="0">'РП (акт)'!$A$1:$K$73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4" l="1"/>
  <c r="N10" i="4"/>
  <c r="O10" i="4"/>
  <c r="P10" i="4"/>
  <c r="Q10" i="4"/>
  <c r="R10" i="4"/>
  <c r="S10" i="4"/>
  <c r="T10" i="4"/>
  <c r="U10" i="4"/>
  <c r="V10" i="4"/>
  <c r="W10" i="4"/>
  <c r="X10" i="4"/>
  <c r="Y10" i="4"/>
  <c r="Z10" i="4"/>
  <c r="AA10" i="4"/>
  <c r="AB10" i="4"/>
  <c r="AC10" i="4"/>
  <c r="AD10" i="4"/>
  <c r="B12" i="4"/>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alcChain>
</file>

<file path=xl/sharedStrings.xml><?xml version="1.0" encoding="utf-8"?>
<sst xmlns="http://schemas.openxmlformats.org/spreadsheetml/2006/main" count="365" uniqueCount="107">
  <si>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</si>
  <si>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</si>
  <si>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</si>
  <si>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</si>
  <si>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</si>
  <si>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</si>
  <si>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</si>
  <si>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</si>
  <si>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</si>
  <si>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</si>
  <si>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</si>
  <si>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</si>
  <si>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</si>
  <si>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</si>
  <si>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</si>
  <si>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</si>
  <si>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</si>
  <si>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</si>
  <si>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</si>
  <si>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</si>
  <si>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</si>
  <si>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</si>
  <si>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</si>
  <si>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</si>
  <si>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</si>
  <si>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</si>
  <si>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</si>
  <si>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ЭС К НОК</t>
  </si>
  <si>
    <t xml:space="preserve"> ВО РУФ</t>
  </si>
  <si>
    <t xml:space="preserve"> ВО РУФ Ф</t>
  </si>
  <si>
    <t>ТС</t>
  </si>
  <si>
    <t xml:space="preserve"> ТС ХВС ГВС</t>
  </si>
  <si>
    <t xml:space="preserve"> ЭС К</t>
  </si>
  <si>
    <t>Ф</t>
  </si>
  <si>
    <t>ВО</t>
  </si>
  <si>
    <t>РУФ</t>
  </si>
  <si>
    <t xml:space="preserve"> ЭС НОК</t>
  </si>
  <si>
    <t>К</t>
  </si>
  <si>
    <t xml:space="preserve"> ЭС</t>
  </si>
  <si>
    <t>К ЭС</t>
  </si>
  <si>
    <t xml:space="preserve">К </t>
  </si>
  <si>
    <t>ХВС</t>
  </si>
  <si>
    <t xml:space="preserve"> </t>
  </si>
  <si>
    <t>ЭС</t>
  </si>
  <si>
    <t>Итого по муниципальному образованию Город Кедровый</t>
  </si>
  <si>
    <t>Город Кедровый</t>
  </si>
  <si>
    <t>г. Кедровый</t>
  </si>
  <si>
    <t>мкр. 1-й</t>
  </si>
  <si>
    <t>мкр. 2-й</t>
  </si>
  <si>
    <t>К ВО РУФ</t>
  </si>
  <si>
    <t>НОК</t>
  </si>
  <si>
    <t>ГС</t>
  </si>
  <si>
    <t>ГВС</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</si>
  <si>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</si>
  <si>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</si>
  <si>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</si>
  <si>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</si>
  <si>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</si>
  <si>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</si>
  <si>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</si>
  <si>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</si>
  <si>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</si>
  <si>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</si>
  <si>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</si>
  <si>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</si>
  <si>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</si>
  <si>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</si>
  <si>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</si>
  <si>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</si>
  <si>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</si>
  <si>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</si>
  <si>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</si>
  <si>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</si>
  <si>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</si>
  <si>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</si>
  <si>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</si>
  <si>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</si>
  <si>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</si>
  <si>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</si>
  <si>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</si>
  <si>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</si>
  <si>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</si>
  <si>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</si>
  <si>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</si>
  <si>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</si>
  <si>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</si>
  <si>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</si>
  <si>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</si>
  <si>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</si>
  <si>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</si>
  <si>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</si>
  <si>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</si>
  <si>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</si>
  <si>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</si>
  <si>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</si>
  <si>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</si>
  <si>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</si>
  <si>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</si>
  <si>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</si>
  <si>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</si>
  <si>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______________                                          №_____________</t>
  </si>
  <si>
    <t>2047-
2049 гг.</t>
  </si>
  <si>
    <t>2050-
2052 гг.</t>
  </si>
  <si>
    <t>2053-
2055 гг.</t>
  </si>
  <si>
    <t>2056-
2058 гг.</t>
  </si>
  <si>
    <t>2059-
2061 гг.</t>
  </si>
  <si>
    <t xml:space="preserve">Ф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</si>
</sst>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4" x14ac:knownFonts="1">
    <font>
      <sz val="11"/>
      <color theme="1"/>
      <name val="Calibri"/>
      <family val="2"/>
      <charset val="204"/>
      <scheme val="minor"/>
    </font>
    <font>
      <sz val="11"/>
      <color theme="1"/>
      <name val="Calibri"/>
      <family val="2"/>
      <charset val="204"/>
      <scheme val="minor"/>
    </font>
    <font>
      <sz val="12"/>
      <name val="PT Astra Serif"/>
      <family val="1"/>
      <charset val="204"/>
    </font>
    <font>
      <sz val="11"/>
      <name val="PT Astra Serif"/>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0">
    <xf numFmtId="0" fontId="0" fillId="0" borderId="0" xfId="0"/>
    <xf numFmtId="49" fontId="2" fillId="2" borderId="0" xfId="0" applyNumberFormat="1" applyFont="1" applyFill="1" applyBorder="1" applyAlignment="1">
      <alignment vertical="center" wrapText="1"/>
    </xf>
    <xf numFmtId="0" fontId="3" fillId="2" borderId="0" xfId="0" applyFont="1" applyFill="1" applyBorder="1"/>
    <xf numFmtId="0" fontId="3" fillId="2" borderId="0" xfId="0" applyFont="1" applyFill="1" applyBorder="1" applyAlignment="1">
      <alignment horizontal="center"/>
    </xf>
    <xf numFmtId="49" fontId="3" fillId="2" borderId="0" xfId="0" applyNumberFormat="1" applyFont="1" applyFill="1" applyBorder="1" applyAlignment="1">
      <alignment horizontal="center" wrapText="1"/>
    </xf>
    <xf numFmtId="0" fontId="3" fillId="2" borderId="0" xfId="0" applyFont="1" applyFill="1" applyAlignment="1">
      <alignment horizontal="center"/>
    </xf>
    <xf numFmtId="0" fontId="3" fillId="2" borderId="0" xfId="0" applyFont="1" applyFill="1"/>
    <xf numFmtId="49" fontId="3" fillId="2" borderId="0" xfId="0" applyNumberFormat="1" applyFont="1" applyFill="1" applyAlignment="1">
      <alignment horizontal="center" wrapText="1"/>
    </xf>
    <xf numFmtId="49" fontId="2" fillId="2" borderId="0" xfId="0" applyNumberFormat="1" applyFont="1" applyFill="1" applyBorder="1" applyAlignment="1">
      <alignment horizontal="center" vertical="center" wrapText="1"/>
    </xf>
    <xf numFmtId="0" fontId="3" fillId="2" borderId="0" xfId="0" applyFont="1" applyFill="1" applyAlignment="1">
      <alignment horizontal="center" vertical="center"/>
    </xf>
    <xf numFmtId="49" fontId="3"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1" xfId="0" applyFont="1" applyFill="1" applyBorder="1" applyAlignment="1">
      <alignment horizontal="left" vertical="center" wrapText="1"/>
    </xf>
    <xf numFmtId="49" fontId="3" fillId="2" borderId="0" xfId="0" applyNumberFormat="1" applyFont="1" applyFill="1"/>
    <xf numFmtId="4" fontId="3" fillId="2" borderId="1"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0" fontId="2" fillId="2" borderId="0" xfId="0" applyFont="1" applyFill="1" applyBorder="1" applyAlignment="1">
      <alignment horizontal="left" vertical="center" wrapText="1"/>
    </xf>
    <xf numFmtId="49"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2"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3" fillId="2" borderId="1" xfId="0" applyFont="1" applyFill="1" applyBorder="1" applyAlignment="1">
      <alignment horizontal="center" vertical="center" textRotation="90"/>
    </xf>
    <xf numFmtId="0" fontId="3" fillId="2" borderId="1" xfId="2" applyFont="1" applyFill="1" applyBorder="1" applyAlignment="1">
      <alignment horizontal="center" vertical="center" textRotation="90" wrapText="1"/>
    </xf>
    <xf numFmtId="0" fontId="3" fillId="2" borderId="1" xfId="2" applyNumberFormat="1" applyFont="1" applyFill="1" applyBorder="1" applyAlignment="1">
      <alignment horizontal="center" vertical="center" textRotation="90"/>
    </xf>
    <xf numFmtId="0" fontId="3" fillId="2" borderId="1" xfId="0" applyFont="1" applyFill="1" applyBorder="1" applyAlignment="1">
      <alignment horizontal="center" vertical="center" textRotation="90"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FFCC"/>
      <color rgb="FFFF66CC"/>
      <color rgb="FF00FFFF"/>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75"/>
  <sheetViews>
    <sheetView showZeros="0" tabSelected="1" zoomScale="60" zoomScaleNormal="60" workbookViewId="0">
      <pane xSplit="9" ySplit="9" topLeftCell="J10" activePane="bottomRight" state="frozen"/>
      <selection pane="topRight" activeCell="J1" sqref="J1"/>
      <selection pane="bottomLeft" activeCell="A12" sqref="A12"/>
      <selection pane="bottomRight"/>
    </sheetView>
  </sheetViews>
  <sheetFormatPr defaultColWidth="9.140625" defaultRowHeight="15" x14ac:dyDescent="0.25"/>
  <cols>
    <col min="1" max="1" width="8.42578125" style="9" customWidth="1"/>
    <col min="2" max="2" width="10.5703125" style="9" customWidth="1"/>
    <col min="3" max="3" width="8.42578125" style="9" customWidth="1"/>
    <col min="4" max="4" width="35.5703125" style="33" customWidth="1"/>
    <col min="5" max="5" width="35.5703125" style="34" customWidth="1"/>
    <col min="6" max="6" width="22.5703125" style="33" customWidth="1"/>
    <col min="7" max="7" width="18.5703125" style="33" customWidth="1"/>
    <col min="8" max="8" width="23.5703125" style="34" customWidth="1"/>
    <col min="9" max="9" width="8.42578125" style="35" customWidth="1"/>
    <col min="10" max="10" width="5.5703125" style="35" customWidth="1"/>
    <col min="11" max="11" width="5.5703125" style="9" customWidth="1"/>
    <col min="12" max="12" width="19.140625" style="6" customWidth="1"/>
    <col min="13" max="13" width="16.140625" style="6" customWidth="1"/>
    <col min="14" max="15" width="16.28515625" style="6" customWidth="1"/>
    <col min="16" max="16" width="13.85546875" style="6" customWidth="1"/>
    <col min="17" max="17" width="13.42578125" style="6" customWidth="1"/>
    <col min="18" max="18" width="16.5703125" style="6" customWidth="1"/>
    <col min="19" max="19" width="16" style="6" customWidth="1"/>
    <col min="20" max="20" width="13.85546875" style="6" customWidth="1"/>
    <col min="21" max="21" width="18.140625" style="6" customWidth="1"/>
    <col min="22" max="22" width="18.7109375" style="6" customWidth="1"/>
    <col min="23" max="23" width="22.28515625" style="6" customWidth="1"/>
    <col min="24" max="24" width="21.5703125" style="6" customWidth="1"/>
    <col min="25" max="30" width="21.7109375" style="6" customWidth="1"/>
    <col min="31" max="31" width="24.28515625" style="5" customWidth="1"/>
    <col min="32" max="32" width="12.42578125" style="6" customWidth="1"/>
    <col min="33" max="34" width="14.140625" style="6" customWidth="1"/>
    <col min="35" max="35" width="13.42578125" style="6" customWidth="1"/>
    <col min="36" max="36" width="15.140625" style="6" customWidth="1"/>
    <col min="37" max="38" width="14.5703125" style="6" customWidth="1"/>
    <col min="39" max="39" width="13.42578125" style="6" customWidth="1"/>
    <col min="40" max="40" width="22.42578125" style="7" customWidth="1"/>
    <col min="41" max="41" width="45.7109375" style="6" customWidth="1"/>
    <col min="42" max="16384" width="9.140625" style="6"/>
  </cols>
  <sheetData>
    <row r="1" spans="1:40" s="2" customFormat="1" ht="63" customHeight="1" x14ac:dyDescent="0.25">
      <c r="A1" s="1"/>
      <c r="B1" s="1"/>
      <c r="C1" s="1"/>
      <c r="D1" s="1"/>
      <c r="E1" s="1"/>
      <c r="F1" s="1"/>
      <c r="G1" s="1"/>
      <c r="H1" s="1"/>
      <c r="I1" s="1"/>
      <c r="J1" s="1"/>
      <c r="K1" s="1"/>
      <c r="L1" s="1"/>
      <c r="X1" s="36" t="s">
        <v>100</v>
      </c>
      <c r="Y1" s="36"/>
      <c r="Z1" s="36"/>
      <c r="AA1" s="36"/>
      <c r="AB1" s="36"/>
      <c r="AC1" s="36"/>
      <c r="AD1" s="36"/>
      <c r="AE1" s="3"/>
      <c r="AN1" s="4"/>
    </row>
    <row r="2" spans="1:40" s="2" customFormat="1" ht="59.25" customHeight="1" x14ac:dyDescent="0.25">
      <c r="A2" s="1"/>
      <c r="B2" s="1"/>
      <c r="C2" s="1"/>
      <c r="D2" s="1"/>
      <c r="E2" s="1"/>
      <c r="F2" s="1"/>
      <c r="G2" s="1"/>
      <c r="H2" s="1"/>
      <c r="I2" s="1"/>
      <c r="J2" s="1"/>
      <c r="K2" s="1"/>
      <c r="L2" s="1"/>
      <c r="X2" s="36" t="s">
        <v>72</v>
      </c>
      <c r="Y2" s="36"/>
      <c r="Z2" s="36"/>
      <c r="AA2" s="36"/>
      <c r="AB2" s="36"/>
      <c r="AC2" s="36"/>
      <c r="AD2" s="36"/>
      <c r="AE2" s="3"/>
      <c r="AN2" s="4"/>
    </row>
    <row r="3" spans="1:40" ht="34.5" customHeight="1" x14ac:dyDescent="0.25">
      <c r="A3" s="37" t="s">
        <v>69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40" ht="15.75" customHeight="1" x14ac:dyDescent="0.25">
      <c r="A4" s="8"/>
      <c r="B4" s="8"/>
      <c r="C4" s="8"/>
      <c r="D4" s="8"/>
      <c r="E4" s="8"/>
      <c r="F4" s="8"/>
      <c r="G4" s="8"/>
      <c r="H4" s="8"/>
      <c r="I4" s="8"/>
      <c r="J4" s="8"/>
      <c r="K4" s="8"/>
      <c r="L4" s="1"/>
    </row>
    <row r="5" spans="1:40" s="9" customFormat="1" ht="15" customHeight="1" x14ac:dyDescent="0.25">
      <c r="A5" s="38" t="s">
        <v>0</v>
      </c>
      <c r="B5" s="38"/>
      <c r="C5" s="49" t="s">
        <v>1</v>
      </c>
      <c r="D5" s="38" t="s">
        <v>2</v>
      </c>
      <c r="E5" s="38"/>
      <c r="F5" s="38"/>
      <c r="G5" s="38"/>
      <c r="H5" s="38"/>
      <c r="I5" s="38"/>
      <c r="J5" s="38"/>
      <c r="K5" s="38"/>
      <c r="L5" s="38" t="s">
        <v>68</v>
      </c>
      <c r="M5" s="38" t="s">
        <v>3</v>
      </c>
      <c r="N5" s="38" t="s">
        <v>4</v>
      </c>
      <c r="O5" s="38" t="s">
        <v>5</v>
      </c>
      <c r="P5" s="38"/>
      <c r="Q5" s="38"/>
      <c r="R5" s="38"/>
      <c r="S5" s="38"/>
      <c r="T5" s="38"/>
      <c r="U5" s="38"/>
      <c r="V5" s="38"/>
      <c r="W5" s="38"/>
      <c r="X5" s="38"/>
      <c r="Y5" s="38"/>
      <c r="Z5" s="38"/>
      <c r="AA5" s="38"/>
      <c r="AB5" s="38"/>
      <c r="AC5" s="38"/>
      <c r="AD5" s="38"/>
      <c r="AN5" s="10"/>
    </row>
    <row r="6" spans="1:40" s="9" customFormat="1" ht="118.5" customHeight="1" x14ac:dyDescent="0.25">
      <c r="A6" s="38"/>
      <c r="B6" s="38"/>
      <c r="C6" s="49"/>
      <c r="D6" s="38"/>
      <c r="E6" s="38"/>
      <c r="F6" s="38"/>
      <c r="G6" s="38"/>
      <c r="H6" s="38"/>
      <c r="I6" s="38"/>
      <c r="J6" s="38"/>
      <c r="K6" s="38"/>
      <c r="L6" s="38"/>
      <c r="M6" s="38"/>
      <c r="N6" s="38"/>
      <c r="O6" s="38"/>
      <c r="P6" s="38"/>
      <c r="Q6" s="38"/>
      <c r="R6" s="38"/>
      <c r="S6" s="38"/>
      <c r="T6" s="38"/>
      <c r="U6" s="38"/>
      <c r="V6" s="38"/>
      <c r="W6" s="38"/>
      <c r="X6" s="38"/>
      <c r="Y6" s="38"/>
      <c r="Z6" s="38"/>
      <c r="AA6" s="38"/>
      <c r="AB6" s="38"/>
      <c r="AC6" s="38"/>
      <c r="AD6" s="38"/>
      <c r="AF6" s="11"/>
      <c r="AG6" s="11"/>
      <c r="AH6" s="11"/>
      <c r="AI6" s="11"/>
      <c r="AJ6" s="11"/>
      <c r="AK6" s="11"/>
      <c r="AL6" s="11"/>
      <c r="AM6" s="11"/>
      <c r="AN6" s="10"/>
    </row>
    <row r="7" spans="1:40" s="9" customFormat="1" ht="39.75" customHeight="1" x14ac:dyDescent="0.25">
      <c r="A7" s="38"/>
      <c r="B7" s="38"/>
      <c r="C7" s="49"/>
      <c r="D7" s="39" t="s">
        <v>6</v>
      </c>
      <c r="E7" s="39" t="s">
        <v>7</v>
      </c>
      <c r="F7" s="39" t="s">
        <v>8</v>
      </c>
      <c r="G7" s="39" t="s">
        <v>9</v>
      </c>
      <c r="H7" s="39" t="s">
        <v>10</v>
      </c>
      <c r="I7" s="48" t="s">
        <v>11</v>
      </c>
      <c r="J7" s="46" t="s">
        <v>12</v>
      </c>
      <c r="K7" s="47" t="s">
        <v>13</v>
      </c>
      <c r="L7" s="38"/>
      <c r="M7" s="38"/>
      <c r="N7" s="38"/>
      <c r="O7" s="40" t="s">
        <v>14</v>
      </c>
      <c r="P7" s="40" t="s">
        <v>15</v>
      </c>
      <c r="Q7" s="41" t="s">
        <v>16</v>
      </c>
      <c r="R7" s="38" t="s">
        <v>17</v>
      </c>
      <c r="S7" s="38" t="s">
        <v>18</v>
      </c>
      <c r="T7" s="38" t="s">
        <v>19</v>
      </c>
      <c r="U7" s="38" t="s">
        <v>20</v>
      </c>
      <c r="V7" s="38" t="s">
        <v>21</v>
      </c>
      <c r="W7" s="38" t="s">
        <v>22</v>
      </c>
      <c r="X7" s="38" t="s">
        <v>23</v>
      </c>
      <c r="Y7" s="38" t="s">
        <v>24</v>
      </c>
      <c r="Z7" s="38" t="s">
        <v>101</v>
      </c>
      <c r="AA7" s="38" t="s">
        <v>102</v>
      </c>
      <c r="AB7" s="38" t="s">
        <v>103</v>
      </c>
      <c r="AC7" s="38" t="s">
        <v>104</v>
      </c>
      <c r="AD7" s="38" t="s">
        <v>105</v>
      </c>
      <c r="AN7" s="10"/>
    </row>
    <row r="8" spans="1:40" s="9" customFormat="1" ht="42.75" customHeight="1" x14ac:dyDescent="0.25">
      <c r="A8" s="38"/>
      <c r="B8" s="38"/>
      <c r="C8" s="49"/>
      <c r="D8" s="39"/>
      <c r="E8" s="39"/>
      <c r="F8" s="39"/>
      <c r="G8" s="39"/>
      <c r="H8" s="39"/>
      <c r="I8" s="48"/>
      <c r="J8" s="46"/>
      <c r="K8" s="47"/>
      <c r="L8" s="38"/>
      <c r="M8" s="38"/>
      <c r="N8" s="38"/>
      <c r="O8" s="41"/>
      <c r="P8" s="41"/>
      <c r="Q8" s="41"/>
      <c r="R8" s="38"/>
      <c r="S8" s="38"/>
      <c r="T8" s="38"/>
      <c r="U8" s="38"/>
      <c r="V8" s="38"/>
      <c r="W8" s="38"/>
      <c r="X8" s="38"/>
      <c r="Y8" s="38"/>
      <c r="Z8" s="38"/>
      <c r="AA8" s="38"/>
      <c r="AB8" s="38"/>
      <c r="AC8" s="38"/>
      <c r="AD8" s="38"/>
      <c r="AN8" s="10"/>
    </row>
    <row r="9" spans="1:40" s="9" customFormat="1" x14ac:dyDescent="0.25">
      <c r="A9" s="12">
        <v>1</v>
      </c>
      <c r="B9" s="12">
        <v>2</v>
      </c>
      <c r="C9" s="13">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4">
        <v>25</v>
      </c>
      <c r="Z9" s="12">
        <v>26</v>
      </c>
      <c r="AA9" s="12">
        <v>27</v>
      </c>
      <c r="AB9" s="12">
        <v>28</v>
      </c>
      <c r="AC9" s="14">
        <v>29</v>
      </c>
      <c r="AD9" s="12">
        <v>30</v>
      </c>
      <c r="AN9" s="10"/>
    </row>
    <row r="10" spans="1:40" ht="30" customHeight="1" x14ac:dyDescent="0.25">
      <c r="A10" s="15"/>
      <c r="B10" s="15"/>
      <c r="C10" s="13"/>
      <c r="D10" s="16" t="s">
        <v>44</v>
      </c>
      <c r="E10" s="16" t="s">
        <v>25</v>
      </c>
      <c r="F10" s="16" t="s">
        <v>25</v>
      </c>
      <c r="G10" s="16" t="s">
        <v>25</v>
      </c>
      <c r="H10" s="16" t="s">
        <v>25</v>
      </c>
      <c r="I10" s="12" t="s">
        <v>25</v>
      </c>
      <c r="J10" s="12"/>
      <c r="K10" s="12" t="s">
        <v>25</v>
      </c>
      <c r="L10" s="13" t="s">
        <v>25</v>
      </c>
      <c r="M10" s="18">
        <f>SUM(M11:M44)</f>
        <v>69427.42</v>
      </c>
      <c r="N10" s="18">
        <f>SUM(N11:N44)</f>
        <v>59862.35</v>
      </c>
      <c r="O10" s="12">
        <f t="shared" ref="O10:AD10" si="0">COUNTIF(O11:O44,"*")</f>
        <v>1</v>
      </c>
      <c r="P10" s="12">
        <f t="shared" si="0"/>
        <v>3</v>
      </c>
      <c r="Q10" s="12">
        <f t="shared" si="0"/>
        <v>0</v>
      </c>
      <c r="R10" s="12">
        <f t="shared" si="0"/>
        <v>0</v>
      </c>
      <c r="S10" s="12">
        <f t="shared" si="0"/>
        <v>1</v>
      </c>
      <c r="T10" s="12">
        <f t="shared" si="0"/>
        <v>2</v>
      </c>
      <c r="U10" s="12">
        <f t="shared" si="0"/>
        <v>21</v>
      </c>
      <c r="V10" s="12">
        <f t="shared" si="0"/>
        <v>21</v>
      </c>
      <c r="W10" s="12">
        <f t="shared" si="0"/>
        <v>23</v>
      </c>
      <c r="X10" s="12">
        <f t="shared" si="0"/>
        <v>21</v>
      </c>
      <c r="Y10" s="14">
        <f t="shared" si="0"/>
        <v>21</v>
      </c>
      <c r="Z10" s="14">
        <f t="shared" si="0"/>
        <v>13</v>
      </c>
      <c r="AA10" s="14">
        <f t="shared" si="0"/>
        <v>4</v>
      </c>
      <c r="AB10" s="14">
        <f t="shared" si="0"/>
        <v>1</v>
      </c>
      <c r="AC10" s="14">
        <f t="shared" si="0"/>
        <v>0</v>
      </c>
      <c r="AD10" s="14">
        <f t="shared" si="0"/>
        <v>0</v>
      </c>
      <c r="AE10" s="6"/>
      <c r="AL10" s="5"/>
      <c r="AN10" s="17"/>
    </row>
    <row r="11" spans="1:40" ht="30" customHeight="1" x14ac:dyDescent="0.25">
      <c r="A11" s="15">
        <v>1</v>
      </c>
      <c r="B11" s="15">
        <v>1</v>
      </c>
      <c r="C11" s="13">
        <v>5033</v>
      </c>
      <c r="D11" s="16" t="s">
        <v>45</v>
      </c>
      <c r="E11" s="16"/>
      <c r="F11" s="16" t="s">
        <v>46</v>
      </c>
      <c r="G11" s="16" t="s">
        <v>26</v>
      </c>
      <c r="H11" s="16" t="s">
        <v>47</v>
      </c>
      <c r="I11" s="12">
        <v>16</v>
      </c>
      <c r="J11" s="12"/>
      <c r="K11" s="12">
        <v>0</v>
      </c>
      <c r="L11" s="13">
        <v>1986</v>
      </c>
      <c r="M11" s="18">
        <v>542.5</v>
      </c>
      <c r="N11" s="18">
        <v>428.9</v>
      </c>
      <c r="O11" s="12">
        <v>0</v>
      </c>
      <c r="P11" s="12">
        <v>0</v>
      </c>
      <c r="Q11" s="12">
        <v>0</v>
      </c>
      <c r="R11" s="12">
        <v>0</v>
      </c>
      <c r="S11" s="12">
        <v>0</v>
      </c>
      <c r="T11" s="12">
        <v>0</v>
      </c>
      <c r="U11" s="12" t="s">
        <v>27</v>
      </c>
      <c r="V11" s="12">
        <v>0</v>
      </c>
      <c r="W11" s="12">
        <v>0</v>
      </c>
      <c r="X11" s="12" t="s">
        <v>29</v>
      </c>
      <c r="Y11" s="14" t="s">
        <v>31</v>
      </c>
      <c r="Z11" s="12"/>
      <c r="AA11" s="12"/>
      <c r="AB11" s="12"/>
      <c r="AC11" s="14"/>
      <c r="AD11" s="12"/>
      <c r="AE11" s="6"/>
      <c r="AL11" s="5"/>
      <c r="AN11" s="17"/>
    </row>
    <row r="12" spans="1:40" ht="30" customHeight="1" x14ac:dyDescent="0.25">
      <c r="A12" s="15">
        <v>2</v>
      </c>
      <c r="B12" s="15">
        <f t="shared" ref="B12:B44" si="1">B11+1</f>
        <v>2</v>
      </c>
      <c r="C12" s="13">
        <v>5034</v>
      </c>
      <c r="D12" s="16" t="s">
        <v>45</v>
      </c>
      <c r="E12" s="16"/>
      <c r="F12" s="16" t="s">
        <v>46</v>
      </c>
      <c r="G12" s="16" t="s">
        <v>26</v>
      </c>
      <c r="H12" s="16" t="s">
        <v>47</v>
      </c>
      <c r="I12" s="12">
        <v>20</v>
      </c>
      <c r="J12" s="12"/>
      <c r="K12" s="12">
        <v>0</v>
      </c>
      <c r="L12" s="13">
        <v>1986</v>
      </c>
      <c r="M12" s="18">
        <v>550.29999999999995</v>
      </c>
      <c r="N12" s="18">
        <v>495.5</v>
      </c>
      <c r="O12" s="12">
        <v>0</v>
      </c>
      <c r="P12" s="12">
        <v>0</v>
      </c>
      <c r="Q12" s="12">
        <v>0</v>
      </c>
      <c r="R12" s="12">
        <v>0</v>
      </c>
      <c r="S12" s="12">
        <v>0</v>
      </c>
      <c r="T12" s="12">
        <v>0</v>
      </c>
      <c r="U12" s="12" t="s">
        <v>31</v>
      </c>
      <c r="V12" s="12" t="s">
        <v>27</v>
      </c>
      <c r="W12" s="12">
        <v>0</v>
      </c>
      <c r="X12" s="12">
        <v>0</v>
      </c>
      <c r="Y12" s="14" t="s">
        <v>29</v>
      </c>
      <c r="Z12" s="12"/>
      <c r="AA12" s="12"/>
      <c r="AB12" s="12"/>
      <c r="AC12" s="14"/>
      <c r="AD12" s="12"/>
      <c r="AE12" s="6"/>
      <c r="AL12" s="5"/>
      <c r="AN12" s="17"/>
    </row>
    <row r="13" spans="1:40" ht="30" customHeight="1" x14ac:dyDescent="0.25">
      <c r="A13" s="15">
        <v>3</v>
      </c>
      <c r="B13" s="15">
        <f t="shared" si="1"/>
        <v>3</v>
      </c>
      <c r="C13" s="13">
        <v>5035</v>
      </c>
      <c r="D13" s="16" t="s">
        <v>45</v>
      </c>
      <c r="E13" s="16"/>
      <c r="F13" s="16" t="s">
        <v>46</v>
      </c>
      <c r="G13" s="16" t="s">
        <v>26</v>
      </c>
      <c r="H13" s="16" t="s">
        <v>47</v>
      </c>
      <c r="I13" s="12">
        <v>9</v>
      </c>
      <c r="J13" s="12"/>
      <c r="K13" s="12">
        <v>0</v>
      </c>
      <c r="L13" s="13">
        <v>1986</v>
      </c>
      <c r="M13" s="18">
        <v>532</v>
      </c>
      <c r="N13" s="18">
        <v>473.5</v>
      </c>
      <c r="O13" s="12">
        <v>0</v>
      </c>
      <c r="P13" s="12" t="s">
        <v>37</v>
      </c>
      <c r="Q13" s="12">
        <v>0</v>
      </c>
      <c r="R13" s="12">
        <v>0</v>
      </c>
      <c r="S13" s="12">
        <v>0</v>
      </c>
      <c r="T13" s="12">
        <v>0</v>
      </c>
      <c r="U13" s="12" t="s">
        <v>29</v>
      </c>
      <c r="V13" s="12" t="s">
        <v>31</v>
      </c>
      <c r="W13" s="12" t="s">
        <v>36</v>
      </c>
      <c r="X13" s="12">
        <v>0</v>
      </c>
      <c r="Y13" s="14">
        <v>0</v>
      </c>
      <c r="Z13" s="12"/>
      <c r="AA13" s="12"/>
      <c r="AB13" s="12"/>
      <c r="AC13" s="14"/>
      <c r="AD13" s="12"/>
      <c r="AE13" s="6"/>
      <c r="AL13" s="5"/>
      <c r="AN13" s="17"/>
    </row>
    <row r="14" spans="1:40" ht="30" customHeight="1" x14ac:dyDescent="0.25">
      <c r="A14" s="15">
        <v>4</v>
      </c>
      <c r="B14" s="15">
        <f t="shared" si="1"/>
        <v>4</v>
      </c>
      <c r="C14" s="13">
        <v>5036</v>
      </c>
      <c r="D14" s="16" t="s">
        <v>45</v>
      </c>
      <c r="E14" s="16"/>
      <c r="F14" s="16" t="s">
        <v>46</v>
      </c>
      <c r="G14" s="16" t="s">
        <v>26</v>
      </c>
      <c r="H14" s="16" t="s">
        <v>47</v>
      </c>
      <c r="I14" s="12">
        <v>10</v>
      </c>
      <c r="J14" s="12"/>
      <c r="K14" s="12">
        <v>0</v>
      </c>
      <c r="L14" s="13">
        <v>1986</v>
      </c>
      <c r="M14" s="18">
        <v>547.1</v>
      </c>
      <c r="N14" s="18">
        <v>485.3</v>
      </c>
      <c r="O14" s="12">
        <v>0</v>
      </c>
      <c r="P14" s="12" t="s">
        <v>37</v>
      </c>
      <c r="Q14" s="12">
        <v>0</v>
      </c>
      <c r="R14" s="12">
        <v>0</v>
      </c>
      <c r="S14" s="12">
        <v>0</v>
      </c>
      <c r="T14" s="12">
        <v>0</v>
      </c>
      <c r="U14" s="12">
        <v>0</v>
      </c>
      <c r="V14" s="12" t="s">
        <v>29</v>
      </c>
      <c r="W14" s="12" t="s">
        <v>31</v>
      </c>
      <c r="X14" s="12" t="s">
        <v>36</v>
      </c>
      <c r="Y14" s="14">
        <v>0</v>
      </c>
      <c r="Z14" s="12"/>
      <c r="AA14" s="12"/>
      <c r="AB14" s="12"/>
      <c r="AC14" s="14"/>
      <c r="AD14" s="12"/>
      <c r="AE14" s="6"/>
      <c r="AL14" s="5"/>
      <c r="AN14" s="17"/>
    </row>
    <row r="15" spans="1:40" ht="30" customHeight="1" x14ac:dyDescent="0.25">
      <c r="A15" s="15">
        <v>5</v>
      </c>
      <c r="B15" s="15">
        <f t="shared" si="1"/>
        <v>5</v>
      </c>
      <c r="C15" s="13">
        <v>5037</v>
      </c>
      <c r="D15" s="16" t="s">
        <v>45</v>
      </c>
      <c r="E15" s="16"/>
      <c r="F15" s="16" t="s">
        <v>46</v>
      </c>
      <c r="G15" s="16" t="s">
        <v>26</v>
      </c>
      <c r="H15" s="16" t="s">
        <v>47</v>
      </c>
      <c r="I15" s="12">
        <v>11</v>
      </c>
      <c r="J15" s="12"/>
      <c r="K15" s="12">
        <v>0</v>
      </c>
      <c r="L15" s="13">
        <v>1986</v>
      </c>
      <c r="M15" s="18">
        <v>548.79999999999995</v>
      </c>
      <c r="N15" s="18">
        <v>482.6</v>
      </c>
      <c r="O15" s="12">
        <v>0</v>
      </c>
      <c r="P15" s="12">
        <v>0</v>
      </c>
      <c r="Q15" s="12">
        <v>0</v>
      </c>
      <c r="R15" s="12">
        <v>0</v>
      </c>
      <c r="S15" s="12">
        <v>0</v>
      </c>
      <c r="T15" s="12">
        <v>0</v>
      </c>
      <c r="U15" s="12">
        <v>0</v>
      </c>
      <c r="V15" s="12">
        <v>0</v>
      </c>
      <c r="W15" s="12" t="s">
        <v>29</v>
      </c>
      <c r="X15" s="12" t="s">
        <v>31</v>
      </c>
      <c r="Y15" s="14" t="s">
        <v>27</v>
      </c>
      <c r="Z15" s="12"/>
      <c r="AA15" s="12"/>
      <c r="AB15" s="12"/>
      <c r="AC15" s="14"/>
      <c r="AD15" s="12"/>
      <c r="AE15" s="6"/>
      <c r="AL15" s="5"/>
      <c r="AN15" s="17"/>
    </row>
    <row r="16" spans="1:40" ht="30" customHeight="1" x14ac:dyDescent="0.25">
      <c r="A16" s="15">
        <v>6</v>
      </c>
      <c r="B16" s="15">
        <f t="shared" si="1"/>
        <v>6</v>
      </c>
      <c r="C16" s="13">
        <v>5040</v>
      </c>
      <c r="D16" s="16" t="s">
        <v>45</v>
      </c>
      <c r="E16" s="16"/>
      <c r="F16" s="16" t="s">
        <v>46</v>
      </c>
      <c r="G16" s="16" t="s">
        <v>26</v>
      </c>
      <c r="H16" s="16" t="s">
        <v>47</v>
      </c>
      <c r="I16" s="12">
        <v>12</v>
      </c>
      <c r="J16" s="12"/>
      <c r="K16" s="12">
        <v>0</v>
      </c>
      <c r="L16" s="13">
        <v>1987</v>
      </c>
      <c r="M16" s="18">
        <v>541.70000000000005</v>
      </c>
      <c r="N16" s="18">
        <v>482.2</v>
      </c>
      <c r="O16" s="12">
        <v>0</v>
      </c>
      <c r="P16" s="12">
        <v>0</v>
      </c>
      <c r="Q16" s="12">
        <v>0</v>
      </c>
      <c r="R16" s="12">
        <v>0</v>
      </c>
      <c r="S16" s="12">
        <v>0</v>
      </c>
      <c r="T16" s="12">
        <v>0</v>
      </c>
      <c r="U16" s="12" t="s">
        <v>31</v>
      </c>
      <c r="V16" s="12" t="s">
        <v>27</v>
      </c>
      <c r="W16" s="12">
        <v>0</v>
      </c>
      <c r="X16" s="12">
        <v>0</v>
      </c>
      <c r="Y16" s="14" t="s">
        <v>28</v>
      </c>
      <c r="Z16" s="12">
        <v>0</v>
      </c>
      <c r="AA16" s="12">
        <v>0</v>
      </c>
      <c r="AB16" s="12">
        <v>0</v>
      </c>
      <c r="AC16" s="14">
        <v>0</v>
      </c>
      <c r="AD16" s="12">
        <v>0</v>
      </c>
      <c r="AE16" s="6"/>
      <c r="AL16" s="5"/>
      <c r="AN16" s="17"/>
    </row>
    <row r="17" spans="1:40" ht="30" customHeight="1" x14ac:dyDescent="0.25">
      <c r="A17" s="15">
        <v>7</v>
      </c>
      <c r="B17" s="15">
        <f t="shared" si="1"/>
        <v>7</v>
      </c>
      <c r="C17" s="13">
        <v>5041</v>
      </c>
      <c r="D17" s="16" t="s">
        <v>45</v>
      </c>
      <c r="E17" s="16"/>
      <c r="F17" s="16" t="s">
        <v>46</v>
      </c>
      <c r="G17" s="16" t="s">
        <v>26</v>
      </c>
      <c r="H17" s="16" t="s">
        <v>47</v>
      </c>
      <c r="I17" s="12">
        <v>13</v>
      </c>
      <c r="J17" s="12"/>
      <c r="K17" s="12">
        <v>0</v>
      </c>
      <c r="L17" s="13">
        <v>1987</v>
      </c>
      <c r="M17" s="18">
        <v>529.29999999999995</v>
      </c>
      <c r="N17" s="18">
        <v>468.9</v>
      </c>
      <c r="O17" s="12">
        <v>0</v>
      </c>
      <c r="P17" s="12">
        <v>0</v>
      </c>
      <c r="Q17" s="12">
        <v>0</v>
      </c>
      <c r="R17" s="12">
        <v>0</v>
      </c>
      <c r="S17" s="12">
        <v>0</v>
      </c>
      <c r="T17" s="12">
        <v>0</v>
      </c>
      <c r="U17" s="12" t="s">
        <v>28</v>
      </c>
      <c r="V17" s="12" t="s">
        <v>31</v>
      </c>
      <c r="W17" s="12" t="s">
        <v>27</v>
      </c>
      <c r="X17" s="12">
        <v>0</v>
      </c>
      <c r="Y17" s="14">
        <v>0</v>
      </c>
      <c r="Z17" s="12">
        <v>0</v>
      </c>
      <c r="AA17" s="12">
        <v>0</v>
      </c>
      <c r="AB17" s="12">
        <v>0</v>
      </c>
      <c r="AC17" s="14">
        <v>0</v>
      </c>
      <c r="AD17" s="12">
        <v>0</v>
      </c>
      <c r="AE17" s="6"/>
      <c r="AL17" s="5"/>
      <c r="AN17" s="17"/>
    </row>
    <row r="18" spans="1:40" ht="30" customHeight="1" x14ac:dyDescent="0.25">
      <c r="A18" s="15">
        <v>8</v>
      </c>
      <c r="B18" s="15">
        <f t="shared" si="1"/>
        <v>8</v>
      </c>
      <c r="C18" s="13">
        <v>5042</v>
      </c>
      <c r="D18" s="16" t="s">
        <v>45</v>
      </c>
      <c r="E18" s="16"/>
      <c r="F18" s="16" t="s">
        <v>46</v>
      </c>
      <c r="G18" s="16" t="s">
        <v>26</v>
      </c>
      <c r="H18" s="16" t="s">
        <v>47</v>
      </c>
      <c r="I18" s="12">
        <v>56</v>
      </c>
      <c r="J18" s="12"/>
      <c r="K18" s="12">
        <v>0</v>
      </c>
      <c r="L18" s="13">
        <v>1987</v>
      </c>
      <c r="M18" s="18">
        <v>513.5</v>
      </c>
      <c r="N18" s="18">
        <v>508.8</v>
      </c>
      <c r="O18" s="12">
        <v>0</v>
      </c>
      <c r="P18" s="12">
        <v>0</v>
      </c>
      <c r="Q18" s="12">
        <v>0</v>
      </c>
      <c r="R18" s="12">
        <v>0</v>
      </c>
      <c r="S18" s="12">
        <v>0</v>
      </c>
      <c r="T18" s="12">
        <v>0</v>
      </c>
      <c r="U18" s="12">
        <v>0</v>
      </c>
      <c r="V18" s="12" t="s">
        <v>28</v>
      </c>
      <c r="W18" s="12" t="s">
        <v>31</v>
      </c>
      <c r="X18" s="12" t="s">
        <v>27</v>
      </c>
      <c r="Y18" s="14">
        <v>0</v>
      </c>
      <c r="Z18" s="12">
        <v>0</v>
      </c>
      <c r="AA18" s="12">
        <v>0</v>
      </c>
      <c r="AB18" s="12">
        <v>0</v>
      </c>
      <c r="AC18" s="14">
        <v>0</v>
      </c>
      <c r="AD18" s="12">
        <v>0</v>
      </c>
      <c r="AE18" s="6"/>
      <c r="AL18" s="5"/>
      <c r="AN18" s="17"/>
    </row>
    <row r="19" spans="1:40" ht="30" customHeight="1" x14ac:dyDescent="0.25">
      <c r="A19" s="15">
        <v>9</v>
      </c>
      <c r="B19" s="15">
        <f t="shared" si="1"/>
        <v>9</v>
      </c>
      <c r="C19" s="13">
        <v>5043</v>
      </c>
      <c r="D19" s="16" t="s">
        <v>45</v>
      </c>
      <c r="E19" s="16"/>
      <c r="F19" s="16" t="s">
        <v>46</v>
      </c>
      <c r="G19" s="16" t="s">
        <v>26</v>
      </c>
      <c r="H19" s="16" t="s">
        <v>47</v>
      </c>
      <c r="I19" s="12">
        <v>57</v>
      </c>
      <c r="J19" s="12"/>
      <c r="K19" s="12">
        <v>0</v>
      </c>
      <c r="L19" s="13">
        <v>1987</v>
      </c>
      <c r="M19" s="18">
        <v>532.20000000000005</v>
      </c>
      <c r="N19" s="18">
        <v>509.7</v>
      </c>
      <c r="O19" s="12">
        <v>0</v>
      </c>
      <c r="P19" s="12">
        <v>0</v>
      </c>
      <c r="Q19" s="12">
        <v>0</v>
      </c>
      <c r="R19" s="12">
        <v>0</v>
      </c>
      <c r="S19" s="12">
        <v>0</v>
      </c>
      <c r="T19" s="12">
        <v>0</v>
      </c>
      <c r="U19" s="12">
        <v>0</v>
      </c>
      <c r="V19" s="12">
        <v>0</v>
      </c>
      <c r="W19" s="12" t="s">
        <v>28</v>
      </c>
      <c r="X19" s="12" t="s">
        <v>31</v>
      </c>
      <c r="Y19" s="14" t="s">
        <v>27</v>
      </c>
      <c r="Z19" s="12">
        <v>0</v>
      </c>
      <c r="AA19" s="12">
        <v>0</v>
      </c>
      <c r="AB19" s="12">
        <v>0</v>
      </c>
      <c r="AC19" s="14">
        <v>0</v>
      </c>
      <c r="AD19" s="12">
        <v>0</v>
      </c>
      <c r="AE19" s="6"/>
      <c r="AL19" s="5"/>
      <c r="AN19" s="17"/>
    </row>
    <row r="20" spans="1:40" ht="30" customHeight="1" x14ac:dyDescent="0.25">
      <c r="A20" s="15">
        <v>10</v>
      </c>
      <c r="B20" s="15">
        <f t="shared" si="1"/>
        <v>10</v>
      </c>
      <c r="C20" s="13">
        <v>5044</v>
      </c>
      <c r="D20" s="16" t="s">
        <v>45</v>
      </c>
      <c r="E20" s="16"/>
      <c r="F20" s="16" t="s">
        <v>46</v>
      </c>
      <c r="G20" s="16" t="s">
        <v>26</v>
      </c>
      <c r="H20" s="16" t="s">
        <v>47</v>
      </c>
      <c r="I20" s="12">
        <v>17</v>
      </c>
      <c r="J20" s="12"/>
      <c r="K20" s="12">
        <v>0</v>
      </c>
      <c r="L20" s="13">
        <v>1988</v>
      </c>
      <c r="M20" s="18">
        <v>524.9</v>
      </c>
      <c r="N20" s="18">
        <v>467.1</v>
      </c>
      <c r="O20" s="12">
        <v>0</v>
      </c>
      <c r="P20" s="12">
        <v>0</v>
      </c>
      <c r="Q20" s="12">
        <v>0</v>
      </c>
      <c r="R20" s="12">
        <v>0</v>
      </c>
      <c r="S20" s="12">
        <v>0</v>
      </c>
      <c r="T20" s="12">
        <v>0</v>
      </c>
      <c r="U20" s="12" t="s">
        <v>27</v>
      </c>
      <c r="V20" s="12">
        <v>0</v>
      </c>
      <c r="W20" s="12">
        <v>0</v>
      </c>
      <c r="X20" s="12" t="s">
        <v>28</v>
      </c>
      <c r="Y20" s="14" t="s">
        <v>31</v>
      </c>
      <c r="Z20" s="12" t="s">
        <v>33</v>
      </c>
      <c r="AA20" s="12">
        <v>0</v>
      </c>
      <c r="AB20" s="12">
        <v>0</v>
      </c>
      <c r="AC20" s="14">
        <v>0</v>
      </c>
      <c r="AD20" s="12">
        <v>0</v>
      </c>
      <c r="AE20" s="6"/>
      <c r="AL20" s="5"/>
      <c r="AN20" s="17"/>
    </row>
    <row r="21" spans="1:40" ht="30" customHeight="1" x14ac:dyDescent="0.25">
      <c r="A21" s="15">
        <v>11</v>
      </c>
      <c r="B21" s="15">
        <f t="shared" si="1"/>
        <v>11</v>
      </c>
      <c r="C21" s="13">
        <v>5045</v>
      </c>
      <c r="D21" s="16" t="s">
        <v>45</v>
      </c>
      <c r="E21" s="16"/>
      <c r="F21" s="16" t="s">
        <v>46</v>
      </c>
      <c r="G21" s="16" t="s">
        <v>26</v>
      </c>
      <c r="H21" s="16" t="s">
        <v>47</v>
      </c>
      <c r="I21" s="12">
        <v>18</v>
      </c>
      <c r="J21" s="12"/>
      <c r="K21" s="12">
        <v>0</v>
      </c>
      <c r="L21" s="13">
        <v>1988</v>
      </c>
      <c r="M21" s="18">
        <v>514.1</v>
      </c>
      <c r="N21" s="18">
        <v>485.9</v>
      </c>
      <c r="O21" s="12">
        <v>0</v>
      </c>
      <c r="P21" s="12">
        <v>0</v>
      </c>
      <c r="Q21" s="12">
        <v>0</v>
      </c>
      <c r="R21" s="12">
        <v>0</v>
      </c>
      <c r="S21" s="12">
        <v>0</v>
      </c>
      <c r="T21" s="12">
        <v>0</v>
      </c>
      <c r="U21" s="12" t="s">
        <v>31</v>
      </c>
      <c r="V21" s="12" t="s">
        <v>27</v>
      </c>
      <c r="W21" s="12">
        <v>0</v>
      </c>
      <c r="X21" s="12">
        <v>0</v>
      </c>
      <c r="Y21" s="14" t="s">
        <v>28</v>
      </c>
      <c r="Z21" s="12" t="s">
        <v>33</v>
      </c>
      <c r="AA21" s="12">
        <v>0</v>
      </c>
      <c r="AB21" s="12">
        <v>0</v>
      </c>
      <c r="AC21" s="14">
        <v>0</v>
      </c>
      <c r="AD21" s="12">
        <v>0</v>
      </c>
      <c r="AE21" s="6"/>
      <c r="AL21" s="5"/>
      <c r="AN21" s="17"/>
    </row>
    <row r="22" spans="1:40" ht="30" customHeight="1" x14ac:dyDescent="0.25">
      <c r="A22" s="15">
        <v>12</v>
      </c>
      <c r="B22" s="15">
        <f t="shared" si="1"/>
        <v>12</v>
      </c>
      <c r="C22" s="13">
        <v>5046</v>
      </c>
      <c r="D22" s="16" t="s">
        <v>45</v>
      </c>
      <c r="E22" s="16"/>
      <c r="F22" s="16" t="s">
        <v>46</v>
      </c>
      <c r="G22" s="16" t="s">
        <v>26</v>
      </c>
      <c r="H22" s="16" t="s">
        <v>47</v>
      </c>
      <c r="I22" s="12">
        <v>19</v>
      </c>
      <c r="J22" s="12"/>
      <c r="K22" s="12">
        <v>0</v>
      </c>
      <c r="L22" s="13">
        <v>1988</v>
      </c>
      <c r="M22" s="18">
        <v>545.29999999999995</v>
      </c>
      <c r="N22" s="18">
        <v>491.7</v>
      </c>
      <c r="O22" s="12">
        <v>0</v>
      </c>
      <c r="P22" s="12">
        <v>0</v>
      </c>
      <c r="Q22" s="12">
        <v>0</v>
      </c>
      <c r="R22" s="12">
        <v>0</v>
      </c>
      <c r="S22" s="12">
        <v>0</v>
      </c>
      <c r="T22" s="12">
        <v>0</v>
      </c>
      <c r="U22" s="12" t="s">
        <v>28</v>
      </c>
      <c r="V22" s="12" t="s">
        <v>31</v>
      </c>
      <c r="W22" s="12" t="s">
        <v>27</v>
      </c>
      <c r="X22" s="12">
        <v>0</v>
      </c>
      <c r="Y22" s="14">
        <v>0</v>
      </c>
      <c r="Z22" s="12" t="s">
        <v>33</v>
      </c>
      <c r="AA22" s="12">
        <v>0</v>
      </c>
      <c r="AB22" s="12">
        <v>0</v>
      </c>
      <c r="AC22" s="14">
        <v>0</v>
      </c>
      <c r="AD22" s="12">
        <v>0</v>
      </c>
      <c r="AE22" s="6"/>
      <c r="AL22" s="5"/>
      <c r="AN22" s="17"/>
    </row>
    <row r="23" spans="1:40" ht="30" customHeight="1" x14ac:dyDescent="0.25">
      <c r="A23" s="15">
        <v>13</v>
      </c>
      <c r="B23" s="15">
        <f t="shared" si="1"/>
        <v>13</v>
      </c>
      <c r="C23" s="13">
        <v>5047</v>
      </c>
      <c r="D23" s="16" t="s">
        <v>45</v>
      </c>
      <c r="E23" s="16"/>
      <c r="F23" s="16" t="s">
        <v>46</v>
      </c>
      <c r="G23" s="16" t="s">
        <v>26</v>
      </c>
      <c r="H23" s="16" t="s">
        <v>47</v>
      </c>
      <c r="I23" s="12">
        <v>15</v>
      </c>
      <c r="J23" s="12"/>
      <c r="K23" s="12">
        <v>0</v>
      </c>
      <c r="L23" s="13">
        <v>1988</v>
      </c>
      <c r="M23" s="18">
        <v>531.70000000000005</v>
      </c>
      <c r="N23" s="18">
        <v>476</v>
      </c>
      <c r="O23" s="12">
        <v>0</v>
      </c>
      <c r="P23" s="12">
        <v>0</v>
      </c>
      <c r="Q23" s="12">
        <v>0</v>
      </c>
      <c r="R23" s="12">
        <v>0</v>
      </c>
      <c r="S23" s="12">
        <v>0</v>
      </c>
      <c r="T23" s="12">
        <v>0</v>
      </c>
      <c r="U23" s="12">
        <v>0</v>
      </c>
      <c r="V23" s="12" t="s">
        <v>28</v>
      </c>
      <c r="W23" s="12" t="s">
        <v>31</v>
      </c>
      <c r="X23" s="12" t="s">
        <v>27</v>
      </c>
      <c r="Y23" s="14">
        <v>0</v>
      </c>
      <c r="Z23" s="12" t="s">
        <v>33</v>
      </c>
      <c r="AA23" s="12">
        <v>0</v>
      </c>
      <c r="AB23" s="12">
        <v>0</v>
      </c>
      <c r="AC23" s="14">
        <v>0</v>
      </c>
      <c r="AD23" s="12">
        <v>0</v>
      </c>
      <c r="AE23" s="6"/>
      <c r="AL23" s="5"/>
      <c r="AN23" s="17"/>
    </row>
    <row r="24" spans="1:40" ht="30" customHeight="1" x14ac:dyDescent="0.25">
      <c r="A24" s="15">
        <v>14</v>
      </c>
      <c r="B24" s="15">
        <f t="shared" si="1"/>
        <v>14</v>
      </c>
      <c r="C24" s="13">
        <v>5048</v>
      </c>
      <c r="D24" s="16" t="s">
        <v>45</v>
      </c>
      <c r="E24" s="16"/>
      <c r="F24" s="16" t="s">
        <v>46</v>
      </c>
      <c r="G24" s="16" t="s">
        <v>26</v>
      </c>
      <c r="H24" s="16" t="s">
        <v>47</v>
      </c>
      <c r="I24" s="12">
        <v>14</v>
      </c>
      <c r="J24" s="12"/>
      <c r="K24" s="12">
        <v>0</v>
      </c>
      <c r="L24" s="13">
        <v>1988</v>
      </c>
      <c r="M24" s="18">
        <v>529</v>
      </c>
      <c r="N24" s="18">
        <v>468.9</v>
      </c>
      <c r="O24" s="12">
        <v>0</v>
      </c>
      <c r="P24" s="12">
        <v>0</v>
      </c>
      <c r="Q24" s="12">
        <v>0</v>
      </c>
      <c r="R24" s="12">
        <v>0</v>
      </c>
      <c r="S24" s="12">
        <v>0</v>
      </c>
      <c r="T24" s="12">
        <v>0</v>
      </c>
      <c r="U24" s="12">
        <v>0</v>
      </c>
      <c r="V24" s="12">
        <v>0</v>
      </c>
      <c r="W24" s="12" t="s">
        <v>28</v>
      </c>
      <c r="X24" s="12" t="s">
        <v>31</v>
      </c>
      <c r="Y24" s="14" t="s">
        <v>27</v>
      </c>
      <c r="Z24" s="12" t="s">
        <v>33</v>
      </c>
      <c r="AA24" s="12">
        <v>0</v>
      </c>
      <c r="AB24" s="12">
        <v>0</v>
      </c>
      <c r="AC24" s="14">
        <v>0</v>
      </c>
      <c r="AD24" s="12">
        <v>0</v>
      </c>
      <c r="AE24" s="6"/>
      <c r="AL24" s="5"/>
      <c r="AN24" s="17"/>
    </row>
    <row r="25" spans="1:40" ht="30" customHeight="1" x14ac:dyDescent="0.25">
      <c r="A25" s="15">
        <v>15</v>
      </c>
      <c r="B25" s="15">
        <f t="shared" si="1"/>
        <v>15</v>
      </c>
      <c r="C25" s="13">
        <v>5049</v>
      </c>
      <c r="D25" s="16" t="s">
        <v>45</v>
      </c>
      <c r="E25" s="16"/>
      <c r="F25" s="16" t="s">
        <v>46</v>
      </c>
      <c r="G25" s="16" t="s">
        <v>26</v>
      </c>
      <c r="H25" s="16" t="s">
        <v>47</v>
      </c>
      <c r="I25" s="12">
        <v>53</v>
      </c>
      <c r="J25" s="12"/>
      <c r="K25" s="12">
        <v>0</v>
      </c>
      <c r="L25" s="13">
        <v>1988</v>
      </c>
      <c r="M25" s="18">
        <v>540.79999999999995</v>
      </c>
      <c r="N25" s="18">
        <v>486.6</v>
      </c>
      <c r="O25" s="12">
        <v>0</v>
      </c>
      <c r="P25" s="12">
        <v>0</v>
      </c>
      <c r="Q25" s="12">
        <v>0</v>
      </c>
      <c r="R25" s="12">
        <v>0</v>
      </c>
      <c r="S25" s="12">
        <v>0</v>
      </c>
      <c r="T25" s="12">
        <v>0</v>
      </c>
      <c r="U25" s="12" t="s">
        <v>27</v>
      </c>
      <c r="V25" s="12">
        <v>0</v>
      </c>
      <c r="W25" s="12">
        <v>0</v>
      </c>
      <c r="X25" s="12" t="s">
        <v>28</v>
      </c>
      <c r="Y25" s="14" t="s">
        <v>31</v>
      </c>
      <c r="Z25" s="12" t="s">
        <v>33</v>
      </c>
      <c r="AA25" s="12">
        <v>0</v>
      </c>
      <c r="AB25" s="12">
        <v>0</v>
      </c>
      <c r="AC25" s="14">
        <v>0</v>
      </c>
      <c r="AD25" s="12">
        <v>0</v>
      </c>
      <c r="AE25" s="6"/>
      <c r="AL25" s="5"/>
      <c r="AN25" s="17"/>
    </row>
    <row r="26" spans="1:40" ht="30" customHeight="1" x14ac:dyDescent="0.25">
      <c r="A26" s="15">
        <v>16</v>
      </c>
      <c r="B26" s="15">
        <f t="shared" si="1"/>
        <v>16</v>
      </c>
      <c r="C26" s="13">
        <v>5050</v>
      </c>
      <c r="D26" s="16" t="s">
        <v>45</v>
      </c>
      <c r="E26" s="16"/>
      <c r="F26" s="16" t="s">
        <v>46</v>
      </c>
      <c r="G26" s="16" t="s">
        <v>26</v>
      </c>
      <c r="H26" s="16" t="s">
        <v>47</v>
      </c>
      <c r="I26" s="12">
        <v>55</v>
      </c>
      <c r="J26" s="12"/>
      <c r="K26" s="12">
        <v>0</v>
      </c>
      <c r="L26" s="13">
        <v>1988</v>
      </c>
      <c r="M26" s="18">
        <v>548</v>
      </c>
      <c r="N26" s="18">
        <v>487.6</v>
      </c>
      <c r="O26" s="12">
        <v>0</v>
      </c>
      <c r="P26" s="12">
        <v>0</v>
      </c>
      <c r="Q26" s="12">
        <v>0</v>
      </c>
      <c r="R26" s="12">
        <v>0</v>
      </c>
      <c r="S26" s="12">
        <v>0</v>
      </c>
      <c r="T26" s="12">
        <v>0</v>
      </c>
      <c r="U26" s="12" t="s">
        <v>31</v>
      </c>
      <c r="V26" s="12" t="s">
        <v>27</v>
      </c>
      <c r="W26" s="12">
        <v>0</v>
      </c>
      <c r="X26" s="12">
        <v>0</v>
      </c>
      <c r="Y26" s="14" t="s">
        <v>28</v>
      </c>
      <c r="Z26" s="12" t="s">
        <v>33</v>
      </c>
      <c r="AA26" s="12">
        <v>0</v>
      </c>
      <c r="AB26" s="12">
        <v>0</v>
      </c>
      <c r="AC26" s="14">
        <v>0</v>
      </c>
      <c r="AD26" s="12">
        <v>0</v>
      </c>
      <c r="AE26" s="6"/>
      <c r="AL26" s="5"/>
      <c r="AN26" s="17"/>
    </row>
    <row r="27" spans="1:40" ht="30" customHeight="1" x14ac:dyDescent="0.25">
      <c r="A27" s="15">
        <v>17</v>
      </c>
      <c r="B27" s="15">
        <f t="shared" si="1"/>
        <v>17</v>
      </c>
      <c r="C27" s="13">
        <v>5051</v>
      </c>
      <c r="D27" s="16" t="s">
        <v>45</v>
      </c>
      <c r="E27" s="16"/>
      <c r="F27" s="16" t="s">
        <v>46</v>
      </c>
      <c r="G27" s="16" t="s">
        <v>26</v>
      </c>
      <c r="H27" s="16" t="s">
        <v>47</v>
      </c>
      <c r="I27" s="12">
        <v>49</v>
      </c>
      <c r="J27" s="12"/>
      <c r="K27" s="12">
        <v>0</v>
      </c>
      <c r="L27" s="13">
        <v>1988</v>
      </c>
      <c r="M27" s="18">
        <v>543.70000000000005</v>
      </c>
      <c r="N27" s="18">
        <v>478.7</v>
      </c>
      <c r="O27" s="12">
        <v>0</v>
      </c>
      <c r="P27" s="12">
        <v>0</v>
      </c>
      <c r="Q27" s="12">
        <v>0</v>
      </c>
      <c r="R27" s="12">
        <v>0</v>
      </c>
      <c r="S27" s="12">
        <v>0</v>
      </c>
      <c r="T27" s="12">
        <v>0</v>
      </c>
      <c r="U27" s="12" t="s">
        <v>28</v>
      </c>
      <c r="V27" s="12" t="s">
        <v>31</v>
      </c>
      <c r="W27" s="12" t="s">
        <v>27</v>
      </c>
      <c r="X27" s="12">
        <v>0</v>
      </c>
      <c r="Y27" s="14">
        <v>0</v>
      </c>
      <c r="Z27" s="12" t="s">
        <v>33</v>
      </c>
      <c r="AA27" s="12">
        <v>0</v>
      </c>
      <c r="AB27" s="12">
        <v>0</v>
      </c>
      <c r="AC27" s="14">
        <v>0</v>
      </c>
      <c r="AD27" s="12">
        <v>0</v>
      </c>
      <c r="AE27" s="6"/>
      <c r="AL27" s="5"/>
      <c r="AN27" s="17"/>
    </row>
    <row r="28" spans="1:40" ht="30" customHeight="1" x14ac:dyDescent="0.25">
      <c r="A28" s="15">
        <v>18</v>
      </c>
      <c r="B28" s="15">
        <f t="shared" si="1"/>
        <v>18</v>
      </c>
      <c r="C28" s="13">
        <v>5052</v>
      </c>
      <c r="D28" s="16" t="s">
        <v>45</v>
      </c>
      <c r="E28" s="16"/>
      <c r="F28" s="16" t="s">
        <v>46</v>
      </c>
      <c r="G28" s="16" t="s">
        <v>26</v>
      </c>
      <c r="H28" s="16" t="s">
        <v>47</v>
      </c>
      <c r="I28" s="12">
        <v>5</v>
      </c>
      <c r="J28" s="12"/>
      <c r="K28" s="12">
        <v>0</v>
      </c>
      <c r="L28" s="13">
        <v>1987</v>
      </c>
      <c r="M28" s="18">
        <v>2639.4</v>
      </c>
      <c r="N28" s="18">
        <v>1607.9</v>
      </c>
      <c r="O28" s="12">
        <v>0</v>
      </c>
      <c r="P28" s="12">
        <v>0</v>
      </c>
      <c r="Q28" s="12">
        <v>0</v>
      </c>
      <c r="R28" s="12">
        <v>0</v>
      </c>
      <c r="S28" s="12">
        <v>0</v>
      </c>
      <c r="T28" s="12">
        <v>0</v>
      </c>
      <c r="U28" s="12" t="s">
        <v>40</v>
      </c>
      <c r="V28" s="12" t="s">
        <v>28</v>
      </c>
      <c r="W28" s="12" t="s">
        <v>31</v>
      </c>
      <c r="X28" s="12" t="s">
        <v>38</v>
      </c>
      <c r="Y28" s="14">
        <v>0</v>
      </c>
      <c r="Z28" s="12">
        <v>0</v>
      </c>
      <c r="AA28" s="12">
        <v>0</v>
      </c>
      <c r="AB28" s="12">
        <v>0</v>
      </c>
      <c r="AC28" s="14">
        <v>0</v>
      </c>
      <c r="AD28" s="12">
        <v>0</v>
      </c>
      <c r="AE28" s="6"/>
      <c r="AL28" s="5"/>
      <c r="AN28" s="17"/>
    </row>
    <row r="29" spans="1:40" ht="30" customHeight="1" x14ac:dyDescent="0.25">
      <c r="A29" s="15">
        <v>19</v>
      </c>
      <c r="B29" s="15">
        <f t="shared" si="1"/>
        <v>19</v>
      </c>
      <c r="C29" s="13">
        <v>5053</v>
      </c>
      <c r="D29" s="16" t="s">
        <v>45</v>
      </c>
      <c r="E29" s="16"/>
      <c r="F29" s="16" t="s">
        <v>46</v>
      </c>
      <c r="G29" s="16" t="s">
        <v>26</v>
      </c>
      <c r="H29" s="16" t="s">
        <v>47</v>
      </c>
      <c r="I29" s="12">
        <v>6</v>
      </c>
      <c r="J29" s="12"/>
      <c r="K29" s="12">
        <v>0</v>
      </c>
      <c r="L29" s="13">
        <v>1986</v>
      </c>
      <c r="M29" s="18">
        <v>2707.7</v>
      </c>
      <c r="N29" s="18">
        <v>2680.7</v>
      </c>
      <c r="O29" s="12" t="s">
        <v>37</v>
      </c>
      <c r="P29" s="12">
        <v>0</v>
      </c>
      <c r="Q29" s="12">
        <v>0</v>
      </c>
      <c r="R29" s="12">
        <v>0</v>
      </c>
      <c r="S29" s="12">
        <v>0</v>
      </c>
      <c r="T29" s="12">
        <v>0</v>
      </c>
      <c r="U29" s="12">
        <v>0</v>
      </c>
      <c r="V29" s="12">
        <v>0</v>
      </c>
      <c r="W29" s="12" t="s">
        <v>29</v>
      </c>
      <c r="X29" s="12" t="s">
        <v>31</v>
      </c>
      <c r="Y29" s="14" t="s">
        <v>38</v>
      </c>
      <c r="Z29" s="12">
        <v>0</v>
      </c>
      <c r="AA29" s="12">
        <v>0</v>
      </c>
      <c r="AB29" s="12">
        <v>0</v>
      </c>
      <c r="AC29" s="14">
        <v>0</v>
      </c>
      <c r="AD29" s="12">
        <v>0</v>
      </c>
      <c r="AE29" s="6"/>
      <c r="AL29" s="5"/>
      <c r="AN29" s="17"/>
    </row>
    <row r="30" spans="1:40" ht="30" customHeight="1" x14ac:dyDescent="0.25">
      <c r="A30" s="15">
        <v>20</v>
      </c>
      <c r="B30" s="15">
        <f t="shared" si="1"/>
        <v>20</v>
      </c>
      <c r="C30" s="13">
        <v>5054</v>
      </c>
      <c r="D30" s="16" t="s">
        <v>45</v>
      </c>
      <c r="E30" s="16"/>
      <c r="F30" s="16" t="s">
        <v>46</v>
      </c>
      <c r="G30" s="16" t="s">
        <v>26</v>
      </c>
      <c r="H30" s="16" t="s">
        <v>47</v>
      </c>
      <c r="I30" s="12">
        <v>39</v>
      </c>
      <c r="J30" s="12"/>
      <c r="K30" s="12">
        <v>0</v>
      </c>
      <c r="L30" s="13">
        <v>1986</v>
      </c>
      <c r="M30" s="18">
        <v>5858.42</v>
      </c>
      <c r="N30" s="18">
        <v>5280.8</v>
      </c>
      <c r="O30" s="12">
        <v>0</v>
      </c>
      <c r="P30" s="12" t="s">
        <v>37</v>
      </c>
      <c r="Q30" s="12"/>
      <c r="R30" s="12">
        <v>0</v>
      </c>
      <c r="S30" s="12">
        <v>0</v>
      </c>
      <c r="T30" s="12">
        <v>0</v>
      </c>
      <c r="U30" s="12" t="s">
        <v>38</v>
      </c>
      <c r="V30" s="12">
        <v>0</v>
      </c>
      <c r="W30" s="12">
        <v>0</v>
      </c>
      <c r="X30" s="12" t="s">
        <v>29</v>
      </c>
      <c r="Y30" s="14" t="s">
        <v>31</v>
      </c>
      <c r="Z30" s="12">
        <v>0</v>
      </c>
      <c r="AA30" s="12">
        <v>0</v>
      </c>
      <c r="AB30" s="12">
        <v>0</v>
      </c>
      <c r="AC30" s="14">
        <v>0</v>
      </c>
      <c r="AD30" s="12">
        <v>0</v>
      </c>
      <c r="AE30" s="6"/>
      <c r="AL30" s="5"/>
      <c r="AN30" s="17"/>
    </row>
    <row r="31" spans="1:40" ht="30" customHeight="1" x14ac:dyDescent="0.25">
      <c r="A31" s="15">
        <v>21</v>
      </c>
      <c r="B31" s="15">
        <f t="shared" si="1"/>
        <v>21</v>
      </c>
      <c r="C31" s="13">
        <v>5055</v>
      </c>
      <c r="D31" s="16" t="s">
        <v>45</v>
      </c>
      <c r="E31" s="16"/>
      <c r="F31" s="16" t="s">
        <v>46</v>
      </c>
      <c r="G31" s="16" t="s">
        <v>26</v>
      </c>
      <c r="H31" s="16" t="s">
        <v>47</v>
      </c>
      <c r="I31" s="12">
        <v>40</v>
      </c>
      <c r="J31" s="12"/>
      <c r="K31" s="12">
        <v>0</v>
      </c>
      <c r="L31" s="13">
        <v>1987</v>
      </c>
      <c r="M31" s="18">
        <v>7975.58</v>
      </c>
      <c r="N31" s="18">
        <v>7239.6</v>
      </c>
      <c r="O31" s="12">
        <v>0</v>
      </c>
      <c r="P31" s="12">
        <v>0</v>
      </c>
      <c r="Q31" s="12">
        <v>0</v>
      </c>
      <c r="R31" s="12">
        <v>0</v>
      </c>
      <c r="S31" s="12" t="s">
        <v>37</v>
      </c>
      <c r="T31" s="12">
        <v>0</v>
      </c>
      <c r="U31" s="12" t="s">
        <v>31</v>
      </c>
      <c r="V31" s="12" t="s">
        <v>38</v>
      </c>
      <c r="W31" s="12">
        <v>0</v>
      </c>
      <c r="X31" s="12">
        <v>0</v>
      </c>
      <c r="Y31" s="14" t="s">
        <v>28</v>
      </c>
      <c r="Z31" s="12">
        <v>0</v>
      </c>
      <c r="AA31" s="12">
        <v>0</v>
      </c>
      <c r="AB31" s="12">
        <v>0</v>
      </c>
      <c r="AC31" s="14">
        <v>0</v>
      </c>
      <c r="AD31" s="12">
        <v>0</v>
      </c>
      <c r="AE31" s="6"/>
      <c r="AL31" s="5"/>
      <c r="AN31" s="17"/>
    </row>
    <row r="32" spans="1:40" ht="30" customHeight="1" x14ac:dyDescent="0.25">
      <c r="A32" s="15">
        <v>22</v>
      </c>
      <c r="B32" s="15">
        <f t="shared" si="1"/>
        <v>22</v>
      </c>
      <c r="C32" s="13">
        <v>5056</v>
      </c>
      <c r="D32" s="16" t="s">
        <v>45</v>
      </c>
      <c r="E32" s="16"/>
      <c r="F32" s="16" t="s">
        <v>46</v>
      </c>
      <c r="G32" s="16" t="s">
        <v>26</v>
      </c>
      <c r="H32" s="16" t="s">
        <v>48</v>
      </c>
      <c r="I32" s="12">
        <v>1</v>
      </c>
      <c r="J32" s="12"/>
      <c r="K32" s="12">
        <v>0</v>
      </c>
      <c r="L32" s="13">
        <v>1988</v>
      </c>
      <c r="M32" s="18">
        <v>3514.41</v>
      </c>
      <c r="N32" s="18">
        <v>3277.72</v>
      </c>
      <c r="O32" s="12">
        <v>0</v>
      </c>
      <c r="P32" s="12">
        <v>0</v>
      </c>
      <c r="Q32" s="12">
        <v>0</v>
      </c>
      <c r="R32" s="12">
        <v>0</v>
      </c>
      <c r="S32" s="12">
        <v>0</v>
      </c>
      <c r="T32" s="12" t="s">
        <v>37</v>
      </c>
      <c r="U32" s="12" t="s">
        <v>28</v>
      </c>
      <c r="V32" s="12" t="s">
        <v>31</v>
      </c>
      <c r="W32" s="12" t="s">
        <v>38</v>
      </c>
      <c r="X32" s="12">
        <v>0</v>
      </c>
      <c r="Y32" s="14">
        <v>0</v>
      </c>
      <c r="Z32" s="12" t="s">
        <v>33</v>
      </c>
      <c r="AA32" s="12">
        <v>0</v>
      </c>
      <c r="AB32" s="12">
        <v>0</v>
      </c>
      <c r="AC32" s="14">
        <v>0</v>
      </c>
      <c r="AD32" s="12">
        <v>0</v>
      </c>
      <c r="AE32" s="6"/>
      <c r="AL32" s="5"/>
      <c r="AN32" s="17"/>
    </row>
    <row r="33" spans="1:40" ht="30" customHeight="1" x14ac:dyDescent="0.25">
      <c r="A33" s="15">
        <v>23</v>
      </c>
      <c r="B33" s="15">
        <f t="shared" si="1"/>
        <v>23</v>
      </c>
      <c r="C33" s="13">
        <v>5057</v>
      </c>
      <c r="D33" s="16" t="s">
        <v>45</v>
      </c>
      <c r="E33" s="16"/>
      <c r="F33" s="16" t="s">
        <v>46</v>
      </c>
      <c r="G33" s="16" t="s">
        <v>26</v>
      </c>
      <c r="H33" s="16" t="s">
        <v>48</v>
      </c>
      <c r="I33" s="12">
        <v>3</v>
      </c>
      <c r="J33" s="12"/>
      <c r="K33" s="12">
        <v>0</v>
      </c>
      <c r="L33" s="13">
        <v>1988</v>
      </c>
      <c r="M33" s="18">
        <v>3655.74</v>
      </c>
      <c r="N33" s="18">
        <v>3293.2</v>
      </c>
      <c r="O33" s="12">
        <v>0</v>
      </c>
      <c r="P33" s="12">
        <v>0</v>
      </c>
      <c r="Q33" s="12">
        <v>0</v>
      </c>
      <c r="R33" s="12">
        <v>0</v>
      </c>
      <c r="S33" s="12">
        <v>0</v>
      </c>
      <c r="T33" s="12" t="s">
        <v>37</v>
      </c>
      <c r="U33" s="12">
        <v>0</v>
      </c>
      <c r="V33" s="12" t="s">
        <v>28</v>
      </c>
      <c r="W33" s="12" t="s">
        <v>31</v>
      </c>
      <c r="X33" s="12" t="s">
        <v>38</v>
      </c>
      <c r="Y33" s="14">
        <v>0</v>
      </c>
      <c r="Z33" s="12" t="s">
        <v>33</v>
      </c>
      <c r="AA33" s="12">
        <v>0</v>
      </c>
      <c r="AB33" s="12">
        <v>0</v>
      </c>
      <c r="AC33" s="14">
        <v>0</v>
      </c>
      <c r="AD33" s="12">
        <v>0</v>
      </c>
      <c r="AE33" s="6"/>
      <c r="AL33" s="5"/>
      <c r="AN33" s="17"/>
    </row>
    <row r="34" spans="1:40" ht="30" customHeight="1" x14ac:dyDescent="0.25">
      <c r="A34" s="15">
        <v>24</v>
      </c>
      <c r="B34" s="15">
        <f t="shared" si="1"/>
        <v>24</v>
      </c>
      <c r="C34" s="13">
        <v>5058</v>
      </c>
      <c r="D34" s="16" t="s">
        <v>45</v>
      </c>
      <c r="E34" s="16"/>
      <c r="F34" s="16" t="s">
        <v>46</v>
      </c>
      <c r="G34" s="16" t="s">
        <v>26</v>
      </c>
      <c r="H34" s="16" t="s">
        <v>48</v>
      </c>
      <c r="I34" s="12">
        <v>2</v>
      </c>
      <c r="J34" s="12"/>
      <c r="K34" s="12">
        <v>0</v>
      </c>
      <c r="L34" s="13">
        <v>1989</v>
      </c>
      <c r="M34" s="18">
        <v>3655.15</v>
      </c>
      <c r="N34" s="18">
        <v>3281.26</v>
      </c>
      <c r="O34" s="12">
        <v>0</v>
      </c>
      <c r="P34" s="12">
        <v>0</v>
      </c>
      <c r="Q34" s="12">
        <v>0</v>
      </c>
      <c r="R34" s="12">
        <v>0</v>
      </c>
      <c r="S34" s="12">
        <v>0</v>
      </c>
      <c r="T34" s="12">
        <v>0</v>
      </c>
      <c r="U34" s="12">
        <v>0</v>
      </c>
      <c r="V34" s="12">
        <v>0</v>
      </c>
      <c r="W34" s="12" t="s">
        <v>49</v>
      </c>
      <c r="X34" s="12" t="s">
        <v>31</v>
      </c>
      <c r="Y34" s="14" t="s">
        <v>38</v>
      </c>
      <c r="Z34" s="12" t="s">
        <v>33</v>
      </c>
      <c r="AA34" s="12">
        <v>0</v>
      </c>
      <c r="AB34" s="12">
        <v>0</v>
      </c>
      <c r="AC34" s="14">
        <v>0</v>
      </c>
      <c r="AD34" s="12">
        <v>0</v>
      </c>
      <c r="AE34" s="6"/>
      <c r="AL34" s="5"/>
      <c r="AN34" s="17"/>
    </row>
    <row r="35" spans="1:40" ht="30" customHeight="1" x14ac:dyDescent="0.25">
      <c r="A35" s="15">
        <v>25</v>
      </c>
      <c r="B35" s="15">
        <f t="shared" si="1"/>
        <v>25</v>
      </c>
      <c r="C35" s="13">
        <v>5059</v>
      </c>
      <c r="D35" s="16" t="s">
        <v>45</v>
      </c>
      <c r="E35" s="16"/>
      <c r="F35" s="16" t="s">
        <v>46</v>
      </c>
      <c r="G35" s="16" t="s">
        <v>26</v>
      </c>
      <c r="H35" s="16" t="s">
        <v>48</v>
      </c>
      <c r="I35" s="12">
        <v>4</v>
      </c>
      <c r="J35" s="12"/>
      <c r="K35" s="12">
        <v>0</v>
      </c>
      <c r="L35" s="13">
        <v>1989</v>
      </c>
      <c r="M35" s="18">
        <v>3583</v>
      </c>
      <c r="N35" s="18">
        <v>3301.96</v>
      </c>
      <c r="O35" s="12">
        <v>0</v>
      </c>
      <c r="P35" s="12">
        <v>0</v>
      </c>
      <c r="Q35" s="12">
        <v>0</v>
      </c>
      <c r="R35" s="12">
        <v>0</v>
      </c>
      <c r="S35" s="12">
        <v>0</v>
      </c>
      <c r="T35" s="12">
        <v>0</v>
      </c>
      <c r="U35" s="12" t="s">
        <v>38</v>
      </c>
      <c r="V35" s="12">
        <v>0</v>
      </c>
      <c r="W35" s="12" t="s">
        <v>40</v>
      </c>
      <c r="X35" s="12" t="s">
        <v>28</v>
      </c>
      <c r="Y35" s="14" t="s">
        <v>31</v>
      </c>
      <c r="Z35" s="12" t="s">
        <v>106</v>
      </c>
      <c r="AA35" s="12">
        <v>0</v>
      </c>
      <c r="AB35" s="12">
        <v>0</v>
      </c>
      <c r="AC35" s="14">
        <v>0</v>
      </c>
      <c r="AD35" s="12">
        <v>0</v>
      </c>
      <c r="AE35" s="6"/>
      <c r="AL35" s="5"/>
      <c r="AN35" s="17"/>
    </row>
    <row r="36" spans="1:40" ht="30" customHeight="1" x14ac:dyDescent="0.25">
      <c r="A36" s="15">
        <v>26</v>
      </c>
      <c r="B36" s="15">
        <f t="shared" si="1"/>
        <v>26</v>
      </c>
      <c r="C36" s="13">
        <v>5060</v>
      </c>
      <c r="D36" s="16" t="s">
        <v>45</v>
      </c>
      <c r="E36" s="16"/>
      <c r="F36" s="16" t="s">
        <v>46</v>
      </c>
      <c r="G36" s="16" t="s">
        <v>26</v>
      </c>
      <c r="H36" s="16" t="s">
        <v>48</v>
      </c>
      <c r="I36" s="12">
        <v>5</v>
      </c>
      <c r="J36" s="12"/>
      <c r="K36" s="12">
        <v>0</v>
      </c>
      <c r="L36" s="13">
        <v>1989</v>
      </c>
      <c r="M36" s="18">
        <v>3584.55</v>
      </c>
      <c r="N36" s="18">
        <v>3297.24</v>
      </c>
      <c r="O36" s="12">
        <v>0</v>
      </c>
      <c r="P36" s="12">
        <v>0</v>
      </c>
      <c r="Q36" s="12">
        <v>0</v>
      </c>
      <c r="R36" s="12">
        <v>0</v>
      </c>
      <c r="S36" s="12">
        <v>0</v>
      </c>
      <c r="T36" s="12">
        <v>0</v>
      </c>
      <c r="U36" s="12" t="s">
        <v>31</v>
      </c>
      <c r="V36" s="12" t="s">
        <v>38</v>
      </c>
      <c r="W36" s="12" t="s">
        <v>40</v>
      </c>
      <c r="X36" s="12">
        <v>0</v>
      </c>
      <c r="Y36" s="14" t="s">
        <v>28</v>
      </c>
      <c r="Z36" s="12" t="s">
        <v>33</v>
      </c>
      <c r="AA36" s="12">
        <v>0</v>
      </c>
      <c r="AB36" s="12">
        <v>0</v>
      </c>
      <c r="AC36" s="14">
        <v>0</v>
      </c>
      <c r="AD36" s="12">
        <v>0</v>
      </c>
      <c r="AE36" s="6"/>
      <c r="AL36" s="5"/>
      <c r="AN36" s="17"/>
    </row>
    <row r="37" spans="1:40" ht="30" customHeight="1" x14ac:dyDescent="0.25">
      <c r="A37" s="15">
        <v>27</v>
      </c>
      <c r="B37" s="15">
        <f t="shared" si="1"/>
        <v>27</v>
      </c>
      <c r="C37" s="13">
        <v>5061</v>
      </c>
      <c r="D37" s="16" t="s">
        <v>45</v>
      </c>
      <c r="E37" s="16"/>
      <c r="F37" s="16" t="s">
        <v>46</v>
      </c>
      <c r="G37" s="16" t="s">
        <v>26</v>
      </c>
      <c r="H37" s="16" t="s">
        <v>48</v>
      </c>
      <c r="I37" s="12">
        <v>7</v>
      </c>
      <c r="J37" s="12"/>
      <c r="K37" s="12">
        <v>0</v>
      </c>
      <c r="L37" s="13">
        <v>1990</v>
      </c>
      <c r="M37" s="18">
        <v>1734.6</v>
      </c>
      <c r="N37" s="18">
        <v>1497.2</v>
      </c>
      <c r="O37" s="12">
        <v>0</v>
      </c>
      <c r="P37" s="12">
        <v>0</v>
      </c>
      <c r="Q37" s="12">
        <v>0</v>
      </c>
      <c r="R37" s="12">
        <v>0</v>
      </c>
      <c r="S37" s="12">
        <v>0</v>
      </c>
      <c r="T37" s="12">
        <v>0</v>
      </c>
      <c r="U37" s="12" t="s">
        <v>28</v>
      </c>
      <c r="V37" s="12" t="s">
        <v>31</v>
      </c>
      <c r="W37" s="12" t="s">
        <v>38</v>
      </c>
      <c r="X37" s="12" t="s">
        <v>40</v>
      </c>
      <c r="Y37" s="14">
        <v>0</v>
      </c>
      <c r="Z37" s="12">
        <v>0</v>
      </c>
      <c r="AA37" s="12" t="s">
        <v>33</v>
      </c>
      <c r="AB37" s="12">
        <v>0</v>
      </c>
      <c r="AC37" s="14">
        <v>0</v>
      </c>
      <c r="AD37" s="12">
        <v>0</v>
      </c>
      <c r="AE37" s="6"/>
      <c r="AL37" s="5"/>
      <c r="AN37" s="17"/>
    </row>
    <row r="38" spans="1:40" ht="30" customHeight="1" x14ac:dyDescent="0.25">
      <c r="A38" s="15">
        <v>28</v>
      </c>
      <c r="B38" s="15">
        <f t="shared" si="1"/>
        <v>28</v>
      </c>
      <c r="C38" s="13">
        <v>5062</v>
      </c>
      <c r="D38" s="16" t="s">
        <v>45</v>
      </c>
      <c r="E38" s="16"/>
      <c r="F38" s="16" t="s">
        <v>46</v>
      </c>
      <c r="G38" s="16" t="s">
        <v>26</v>
      </c>
      <c r="H38" s="16" t="s">
        <v>48</v>
      </c>
      <c r="I38" s="12">
        <v>8</v>
      </c>
      <c r="J38" s="12"/>
      <c r="K38" s="12">
        <v>0</v>
      </c>
      <c r="L38" s="13">
        <v>1990</v>
      </c>
      <c r="M38" s="18">
        <v>1597.5</v>
      </c>
      <c r="N38" s="18">
        <v>1320.3</v>
      </c>
      <c r="O38" s="12">
        <v>0</v>
      </c>
      <c r="P38" s="12">
        <v>0</v>
      </c>
      <c r="Q38" s="12">
        <v>0</v>
      </c>
      <c r="R38" s="12">
        <v>0</v>
      </c>
      <c r="S38" s="12">
        <v>0</v>
      </c>
      <c r="T38" s="12">
        <v>0</v>
      </c>
      <c r="U38" s="12">
        <v>0</v>
      </c>
      <c r="V38" s="12" t="s">
        <v>28</v>
      </c>
      <c r="W38" s="12" t="s">
        <v>31</v>
      </c>
      <c r="X38" s="12" t="s">
        <v>39</v>
      </c>
      <c r="Y38" s="14">
        <v>0</v>
      </c>
      <c r="Z38" s="12">
        <v>0</v>
      </c>
      <c r="AA38" s="12" t="s">
        <v>33</v>
      </c>
      <c r="AB38" s="12">
        <v>0</v>
      </c>
      <c r="AC38" s="14">
        <v>0</v>
      </c>
      <c r="AD38" s="12">
        <v>0</v>
      </c>
      <c r="AE38" s="6"/>
      <c r="AL38" s="5"/>
      <c r="AN38" s="17"/>
    </row>
    <row r="39" spans="1:40" ht="30" customHeight="1" x14ac:dyDescent="0.25">
      <c r="A39" s="15">
        <v>29</v>
      </c>
      <c r="B39" s="15">
        <f t="shared" si="1"/>
        <v>29</v>
      </c>
      <c r="C39" s="13">
        <v>5063</v>
      </c>
      <c r="D39" s="16" t="s">
        <v>45</v>
      </c>
      <c r="E39" s="16"/>
      <c r="F39" s="16" t="s">
        <v>46</v>
      </c>
      <c r="G39" s="16" t="s">
        <v>26</v>
      </c>
      <c r="H39" s="16" t="s">
        <v>48</v>
      </c>
      <c r="I39" s="12">
        <v>9</v>
      </c>
      <c r="J39" s="12"/>
      <c r="K39" s="12">
        <v>0</v>
      </c>
      <c r="L39" s="13">
        <v>1993</v>
      </c>
      <c r="M39" s="18">
        <v>2028.4</v>
      </c>
      <c r="N39" s="18">
        <v>1053.8</v>
      </c>
      <c r="O39" s="12">
        <v>0</v>
      </c>
      <c r="P39" s="12">
        <v>0</v>
      </c>
      <c r="Q39" s="12">
        <v>0</v>
      </c>
      <c r="R39" s="12">
        <v>0</v>
      </c>
      <c r="S39" s="12">
        <v>0</v>
      </c>
      <c r="T39" s="12">
        <v>0</v>
      </c>
      <c r="U39" s="12">
        <v>0</v>
      </c>
      <c r="V39" s="12">
        <v>0</v>
      </c>
      <c r="W39" s="12" t="s">
        <v>28</v>
      </c>
      <c r="X39" s="12" t="s">
        <v>31</v>
      </c>
      <c r="Y39" s="14" t="s">
        <v>32</v>
      </c>
      <c r="Z39" s="12">
        <v>0</v>
      </c>
      <c r="AA39" s="12">
        <v>0</v>
      </c>
      <c r="AB39" s="12">
        <v>0</v>
      </c>
      <c r="AC39" s="14">
        <v>0</v>
      </c>
      <c r="AD39" s="12">
        <v>0</v>
      </c>
      <c r="AE39" s="6"/>
      <c r="AL39" s="5"/>
      <c r="AN39" s="17"/>
    </row>
    <row r="40" spans="1:40" ht="30" customHeight="1" x14ac:dyDescent="0.25">
      <c r="A40" s="15">
        <v>30</v>
      </c>
      <c r="B40" s="15">
        <f t="shared" si="1"/>
        <v>30</v>
      </c>
      <c r="C40" s="13">
        <v>5064</v>
      </c>
      <c r="D40" s="16" t="s">
        <v>45</v>
      </c>
      <c r="E40" s="16"/>
      <c r="F40" s="16" t="s">
        <v>46</v>
      </c>
      <c r="G40" s="16" t="s">
        <v>26</v>
      </c>
      <c r="H40" s="16" t="s">
        <v>48</v>
      </c>
      <c r="I40" s="12">
        <v>13</v>
      </c>
      <c r="J40" s="12"/>
      <c r="K40" s="12">
        <v>0</v>
      </c>
      <c r="L40" s="13">
        <v>1992</v>
      </c>
      <c r="M40" s="18">
        <v>3993.6</v>
      </c>
      <c r="N40" s="18">
        <v>2341.6</v>
      </c>
      <c r="O40" s="12">
        <v>0</v>
      </c>
      <c r="P40" s="12">
        <v>0</v>
      </c>
      <c r="Q40" s="12">
        <v>0</v>
      </c>
      <c r="R40" s="12">
        <v>0</v>
      </c>
      <c r="S40" s="12">
        <v>0</v>
      </c>
      <c r="T40" s="12">
        <v>0</v>
      </c>
      <c r="U40" s="12" t="s">
        <v>38</v>
      </c>
      <c r="V40" s="12">
        <v>0</v>
      </c>
      <c r="W40" s="12">
        <v>0</v>
      </c>
      <c r="X40" s="12" t="s">
        <v>49</v>
      </c>
      <c r="Y40" s="14" t="s">
        <v>31</v>
      </c>
      <c r="Z40" s="12">
        <v>0</v>
      </c>
      <c r="AA40" s="12" t="s">
        <v>33</v>
      </c>
      <c r="AB40" s="12">
        <v>0</v>
      </c>
      <c r="AC40" s="14">
        <v>0</v>
      </c>
      <c r="AD40" s="12">
        <v>0</v>
      </c>
      <c r="AE40" s="6"/>
      <c r="AL40" s="5"/>
      <c r="AN40" s="17"/>
    </row>
    <row r="41" spans="1:40" ht="30" customHeight="1" x14ac:dyDescent="0.25">
      <c r="A41" s="15">
        <v>31</v>
      </c>
      <c r="B41" s="15">
        <f t="shared" si="1"/>
        <v>31</v>
      </c>
      <c r="C41" s="13">
        <v>5065</v>
      </c>
      <c r="D41" s="16" t="s">
        <v>45</v>
      </c>
      <c r="E41" s="16"/>
      <c r="F41" s="16" t="s">
        <v>46</v>
      </c>
      <c r="G41" s="16" t="s">
        <v>26</v>
      </c>
      <c r="H41" s="16" t="s">
        <v>47</v>
      </c>
      <c r="I41" s="12">
        <v>29</v>
      </c>
      <c r="J41" s="12"/>
      <c r="K41" s="12">
        <v>0</v>
      </c>
      <c r="L41" s="13">
        <v>1992</v>
      </c>
      <c r="M41" s="18">
        <v>1237.7</v>
      </c>
      <c r="N41" s="18">
        <v>1016.5</v>
      </c>
      <c r="O41" s="12">
        <v>0</v>
      </c>
      <c r="P41" s="12">
        <v>0</v>
      </c>
      <c r="Q41" s="12">
        <v>0</v>
      </c>
      <c r="R41" s="12">
        <v>0</v>
      </c>
      <c r="S41" s="12">
        <v>0</v>
      </c>
      <c r="T41" s="12">
        <v>0</v>
      </c>
      <c r="U41" s="12" t="s">
        <v>31</v>
      </c>
      <c r="V41" s="12" t="s">
        <v>38</v>
      </c>
      <c r="W41" s="12">
        <v>0</v>
      </c>
      <c r="X41" s="12">
        <v>0</v>
      </c>
      <c r="Y41" s="14" t="s">
        <v>49</v>
      </c>
      <c r="Z41" s="12">
        <v>0</v>
      </c>
      <c r="AA41" s="12" t="s">
        <v>33</v>
      </c>
      <c r="AB41" s="12">
        <v>0</v>
      </c>
      <c r="AC41" s="14">
        <v>0</v>
      </c>
      <c r="AD41" s="12">
        <v>0</v>
      </c>
      <c r="AE41" s="6"/>
      <c r="AL41" s="5"/>
      <c r="AN41" s="17"/>
    </row>
    <row r="42" spans="1:40" ht="30" customHeight="1" x14ac:dyDescent="0.25">
      <c r="A42" s="15">
        <v>32</v>
      </c>
      <c r="B42" s="15">
        <f t="shared" si="1"/>
        <v>32</v>
      </c>
      <c r="C42" s="13">
        <v>5066</v>
      </c>
      <c r="D42" s="16" t="s">
        <v>45</v>
      </c>
      <c r="E42" s="16"/>
      <c r="F42" s="16" t="s">
        <v>46</v>
      </c>
      <c r="G42" s="16" t="s">
        <v>26</v>
      </c>
      <c r="H42" s="16" t="s">
        <v>48</v>
      </c>
      <c r="I42" s="12">
        <v>12</v>
      </c>
      <c r="J42" s="12"/>
      <c r="K42" s="12">
        <v>0</v>
      </c>
      <c r="L42" s="13">
        <v>1993</v>
      </c>
      <c r="M42" s="18">
        <v>4413.63</v>
      </c>
      <c r="N42" s="18">
        <v>3947.4</v>
      </c>
      <c r="O42" s="12">
        <v>0</v>
      </c>
      <c r="P42" s="12">
        <v>0</v>
      </c>
      <c r="Q42" s="12">
        <v>0</v>
      </c>
      <c r="R42" s="12">
        <v>0</v>
      </c>
      <c r="S42" s="12">
        <v>0</v>
      </c>
      <c r="T42" s="12">
        <v>0</v>
      </c>
      <c r="U42" s="12" t="s">
        <v>28</v>
      </c>
      <c r="V42" s="12" t="s">
        <v>31</v>
      </c>
      <c r="W42" s="12" t="s">
        <v>32</v>
      </c>
      <c r="X42" s="12">
        <v>0</v>
      </c>
      <c r="Y42" s="14">
        <v>0</v>
      </c>
      <c r="Z42" s="12">
        <v>0</v>
      </c>
      <c r="AA42" s="12">
        <v>0</v>
      </c>
      <c r="AB42" s="12">
        <v>0</v>
      </c>
      <c r="AC42" s="14">
        <v>0</v>
      </c>
      <c r="AD42" s="12">
        <v>0</v>
      </c>
      <c r="AE42" s="6"/>
      <c r="AL42" s="5"/>
      <c r="AN42" s="17"/>
    </row>
    <row r="43" spans="1:40" ht="30" customHeight="1" x14ac:dyDescent="0.25">
      <c r="A43" s="15">
        <v>33</v>
      </c>
      <c r="B43" s="15">
        <f t="shared" si="1"/>
        <v>33</v>
      </c>
      <c r="C43" s="13">
        <v>5067</v>
      </c>
      <c r="D43" s="16" t="s">
        <v>45</v>
      </c>
      <c r="E43" s="16"/>
      <c r="F43" s="16" t="s">
        <v>46</v>
      </c>
      <c r="G43" s="16" t="s">
        <v>26</v>
      </c>
      <c r="H43" s="16" t="s">
        <v>48</v>
      </c>
      <c r="I43" s="12">
        <v>6</v>
      </c>
      <c r="J43" s="12"/>
      <c r="K43" s="12">
        <v>0</v>
      </c>
      <c r="L43" s="13">
        <v>1993</v>
      </c>
      <c r="M43" s="18">
        <v>3646.27</v>
      </c>
      <c r="N43" s="18">
        <v>3301.67</v>
      </c>
      <c r="O43" s="12">
        <v>0</v>
      </c>
      <c r="P43" s="12">
        <v>0</v>
      </c>
      <c r="Q43" s="12">
        <v>0</v>
      </c>
      <c r="R43" s="12">
        <v>0</v>
      </c>
      <c r="S43" s="12">
        <v>0</v>
      </c>
      <c r="T43" s="12">
        <v>0</v>
      </c>
      <c r="U43" s="12">
        <v>0</v>
      </c>
      <c r="V43" s="12" t="s">
        <v>28</v>
      </c>
      <c r="W43" s="12" t="s">
        <v>31</v>
      </c>
      <c r="X43" s="12" t="s">
        <v>38</v>
      </c>
      <c r="Y43" s="14" t="s">
        <v>40</v>
      </c>
      <c r="Z43" s="12">
        <v>0</v>
      </c>
      <c r="AA43" s="12">
        <v>0</v>
      </c>
      <c r="AB43" s="12">
        <v>0</v>
      </c>
      <c r="AC43" s="14">
        <v>0</v>
      </c>
      <c r="AD43" s="12">
        <v>0</v>
      </c>
      <c r="AE43" s="6"/>
      <c r="AL43" s="5"/>
      <c r="AN43" s="17"/>
    </row>
    <row r="44" spans="1:40" ht="30" customHeight="1" x14ac:dyDescent="0.25">
      <c r="A44" s="15">
        <v>34</v>
      </c>
      <c r="B44" s="15">
        <f t="shared" si="1"/>
        <v>34</v>
      </c>
      <c r="C44" s="13">
        <v>5068</v>
      </c>
      <c r="D44" s="16" t="s">
        <v>45</v>
      </c>
      <c r="E44" s="16"/>
      <c r="F44" s="16" t="s">
        <v>46</v>
      </c>
      <c r="G44" s="16" t="s">
        <v>26</v>
      </c>
      <c r="H44" s="16" t="s">
        <v>48</v>
      </c>
      <c r="I44" s="12">
        <v>11</v>
      </c>
      <c r="J44" s="12"/>
      <c r="K44" s="12">
        <v>0</v>
      </c>
      <c r="L44" s="13">
        <v>1994</v>
      </c>
      <c r="M44" s="18">
        <v>4486.87</v>
      </c>
      <c r="N44" s="18">
        <v>3945.6</v>
      </c>
      <c r="O44" s="12">
        <v>0</v>
      </c>
      <c r="P44" s="12">
        <v>0</v>
      </c>
      <c r="Q44" s="12">
        <v>0</v>
      </c>
      <c r="R44" s="12">
        <v>0</v>
      </c>
      <c r="S44" s="12">
        <v>0</v>
      </c>
      <c r="T44" s="12">
        <v>0</v>
      </c>
      <c r="U44" s="12">
        <v>0</v>
      </c>
      <c r="V44" s="12">
        <v>0</v>
      </c>
      <c r="W44" s="12" t="s">
        <v>28</v>
      </c>
      <c r="X44" s="12" t="s">
        <v>31</v>
      </c>
      <c r="Y44" s="14" t="s">
        <v>32</v>
      </c>
      <c r="Z44" s="12">
        <v>0</v>
      </c>
      <c r="AA44" s="12">
        <v>0</v>
      </c>
      <c r="AB44" s="12" t="s">
        <v>33</v>
      </c>
      <c r="AC44" s="14">
        <v>0</v>
      </c>
      <c r="AD44" s="12">
        <v>0</v>
      </c>
      <c r="AE44" s="6"/>
      <c r="AL44" s="5"/>
      <c r="AN44" s="17"/>
    </row>
    <row r="45" spans="1:40" ht="15" customHeight="1" x14ac:dyDescent="0.25">
      <c r="A45" s="3"/>
      <c r="B45" s="3"/>
      <c r="C45" s="3"/>
      <c r="D45" s="20"/>
      <c r="E45" s="21"/>
      <c r="F45" s="20"/>
      <c r="G45" s="20"/>
      <c r="H45" s="21"/>
      <c r="I45" s="22"/>
      <c r="J45" s="22"/>
      <c r="K45" s="19"/>
    </row>
    <row r="46" spans="1:40" ht="15.75" customHeight="1" x14ac:dyDescent="0.25">
      <c r="A46" s="5"/>
      <c r="B46" s="5"/>
      <c r="C46" s="44" t="s">
        <v>53</v>
      </c>
      <c r="D46" s="44"/>
      <c r="E46" s="44"/>
      <c r="F46" s="23"/>
      <c r="G46" s="23"/>
      <c r="H46" s="24"/>
      <c r="I46" s="25"/>
      <c r="J46" s="25"/>
      <c r="K46" s="26"/>
    </row>
    <row r="47" spans="1:40" ht="15.75" customHeight="1" x14ac:dyDescent="0.25">
      <c r="A47" s="5"/>
      <c r="B47" s="5"/>
      <c r="C47" s="27" t="s">
        <v>54</v>
      </c>
      <c r="D47" s="45" t="s">
        <v>73</v>
      </c>
      <c r="E47" s="45"/>
      <c r="F47" s="28"/>
      <c r="G47" s="28"/>
      <c r="H47" s="29"/>
      <c r="I47" s="30"/>
      <c r="J47" s="30"/>
      <c r="K47" s="31"/>
    </row>
    <row r="48" spans="1:40" ht="15.75" customHeight="1" x14ac:dyDescent="0.25">
      <c r="A48" s="5"/>
      <c r="B48" s="5"/>
      <c r="C48" s="27" t="s">
        <v>55</v>
      </c>
      <c r="D48" s="45" t="s">
        <v>74</v>
      </c>
      <c r="E48" s="45"/>
      <c r="F48" s="28"/>
      <c r="G48" s="28"/>
      <c r="H48" s="29"/>
      <c r="I48" s="30"/>
      <c r="J48" s="30"/>
      <c r="K48" s="31"/>
    </row>
    <row r="49" spans="1:40" ht="15.75" customHeight="1" x14ac:dyDescent="0.25">
      <c r="A49" s="5"/>
      <c r="B49" s="5"/>
      <c r="C49" s="27" t="s">
        <v>56</v>
      </c>
      <c r="D49" s="28" t="s">
        <v>75</v>
      </c>
      <c r="E49" s="29"/>
      <c r="F49" s="28"/>
      <c r="G49" s="28"/>
      <c r="H49" s="29"/>
      <c r="I49" s="30"/>
      <c r="J49" s="30"/>
      <c r="K49" s="31"/>
    </row>
    <row r="50" spans="1:40" ht="15.75" customHeight="1" x14ac:dyDescent="0.25">
      <c r="A50" s="5"/>
      <c r="B50" s="5"/>
      <c r="C50" s="27" t="s">
        <v>57</v>
      </c>
      <c r="D50" s="28" t="s">
        <v>76</v>
      </c>
      <c r="E50" s="29"/>
      <c r="F50" s="28"/>
      <c r="G50" s="28"/>
      <c r="H50" s="29"/>
      <c r="I50" s="30"/>
      <c r="J50" s="30"/>
      <c r="K50" s="31"/>
    </row>
    <row r="51" spans="1:40" ht="15.75" customHeight="1" x14ac:dyDescent="0.25">
      <c r="A51" s="5"/>
      <c r="B51" s="5"/>
      <c r="C51" s="27" t="s">
        <v>58</v>
      </c>
      <c r="D51" s="28" t="s">
        <v>77</v>
      </c>
      <c r="E51" s="29"/>
      <c r="F51" s="28"/>
      <c r="G51" s="28"/>
      <c r="H51" s="29"/>
      <c r="I51" s="30"/>
      <c r="J51" s="30"/>
      <c r="K51" s="31"/>
    </row>
    <row r="52" spans="1:40" ht="15.75" customHeight="1" x14ac:dyDescent="0.25">
      <c r="A52" s="5"/>
      <c r="B52" s="5"/>
      <c r="C52" s="27" t="s">
        <v>59</v>
      </c>
      <c r="D52" s="28" t="s">
        <v>78</v>
      </c>
      <c r="E52" s="29"/>
      <c r="F52" s="28"/>
      <c r="G52" s="28"/>
      <c r="H52" s="29"/>
      <c r="I52" s="30"/>
      <c r="J52" s="30"/>
      <c r="K52" s="31"/>
    </row>
    <row r="53" spans="1:40" ht="15.75" customHeight="1" x14ac:dyDescent="0.25">
      <c r="A53" s="5"/>
      <c r="B53" s="5"/>
      <c r="C53" s="27" t="s">
        <v>60</v>
      </c>
      <c r="D53" s="28" t="s">
        <v>79</v>
      </c>
      <c r="E53" s="29"/>
      <c r="F53" s="28"/>
      <c r="G53" s="28"/>
      <c r="H53" s="29"/>
      <c r="I53" s="30"/>
      <c r="J53" s="30"/>
      <c r="K53" s="32"/>
    </row>
    <row r="54" spans="1:40" ht="15.75" customHeight="1" x14ac:dyDescent="0.25">
      <c r="A54" s="5"/>
      <c r="B54" s="5"/>
      <c r="C54" s="27" t="s">
        <v>61</v>
      </c>
      <c r="D54" s="28" t="s">
        <v>80</v>
      </c>
      <c r="E54" s="29"/>
      <c r="F54" s="28"/>
      <c r="G54" s="28"/>
      <c r="H54" s="29"/>
      <c r="I54" s="30"/>
      <c r="J54" s="30"/>
      <c r="K54" s="31"/>
    </row>
    <row r="55" spans="1:40" ht="15.75" customHeight="1" x14ac:dyDescent="0.25">
      <c r="A55" s="5"/>
      <c r="B55" s="5"/>
      <c r="C55" s="27" t="s">
        <v>62</v>
      </c>
      <c r="D55" s="28" t="s">
        <v>81</v>
      </c>
      <c r="E55" s="29"/>
      <c r="F55" s="28"/>
      <c r="G55" s="28"/>
      <c r="H55" s="29"/>
      <c r="I55" s="30"/>
      <c r="J55" s="30"/>
      <c r="K55" s="31"/>
    </row>
    <row r="56" spans="1:40" ht="15.75" customHeight="1" x14ac:dyDescent="0.25">
      <c r="A56" s="5"/>
      <c r="B56" s="5"/>
      <c r="C56" s="27" t="s">
        <v>63</v>
      </c>
      <c r="D56" s="28" t="s">
        <v>82</v>
      </c>
      <c r="E56" s="29"/>
      <c r="F56" s="28"/>
      <c r="G56" s="28"/>
      <c r="H56" s="29"/>
      <c r="I56" s="30"/>
      <c r="J56" s="30"/>
      <c r="K56" s="31"/>
    </row>
    <row r="57" spans="1:40" ht="15.75" customHeight="1" x14ac:dyDescent="0.25">
      <c r="A57" s="5"/>
      <c r="B57" s="5"/>
      <c r="C57" s="27" t="s">
        <v>64</v>
      </c>
      <c r="D57" s="28" t="s">
        <v>83</v>
      </c>
      <c r="E57" s="29"/>
      <c r="F57" s="28"/>
      <c r="G57" s="28"/>
      <c r="H57" s="29"/>
      <c r="I57" s="30"/>
      <c r="J57" s="30"/>
      <c r="K57" s="31"/>
    </row>
    <row r="58" spans="1:40" s="9" customFormat="1" ht="15.75" customHeight="1" x14ac:dyDescent="0.25">
      <c r="A58" s="5"/>
      <c r="B58" s="5"/>
      <c r="C58" s="27" t="s">
        <v>70</v>
      </c>
      <c r="D58" s="28" t="s">
        <v>84</v>
      </c>
      <c r="E58" s="29"/>
      <c r="F58" s="28"/>
      <c r="G58" s="28"/>
      <c r="H58" s="29"/>
      <c r="I58" s="30"/>
      <c r="J58" s="30"/>
      <c r="K58" s="31"/>
      <c r="L58" s="6"/>
      <c r="M58" s="6"/>
      <c r="N58" s="6"/>
      <c r="AN58" s="10"/>
    </row>
    <row r="59" spans="1:40" s="9" customFormat="1" ht="15.75" customHeight="1" x14ac:dyDescent="0.25">
      <c r="A59" s="5"/>
      <c r="B59" s="5"/>
      <c r="C59" s="27" t="s">
        <v>71</v>
      </c>
      <c r="D59" s="28" t="s">
        <v>85</v>
      </c>
      <c r="E59" s="29"/>
      <c r="F59" s="28"/>
      <c r="G59" s="28"/>
      <c r="H59" s="29"/>
      <c r="I59" s="30"/>
      <c r="J59" s="30"/>
      <c r="K59" s="31"/>
      <c r="L59" s="6"/>
      <c r="M59" s="6"/>
      <c r="N59" s="6"/>
      <c r="AN59" s="10"/>
    </row>
    <row r="60" spans="1:40" s="9" customFormat="1" ht="15.75" customHeight="1" x14ac:dyDescent="0.25">
      <c r="A60" s="5"/>
      <c r="B60" s="5"/>
      <c r="C60" s="27" t="s">
        <v>43</v>
      </c>
      <c r="D60" s="45" t="s">
        <v>86</v>
      </c>
      <c r="E60" s="45"/>
      <c r="F60" s="28"/>
      <c r="G60" s="28"/>
      <c r="H60" s="29"/>
      <c r="I60" s="30"/>
      <c r="J60" s="30"/>
      <c r="K60" s="31"/>
      <c r="L60" s="6"/>
      <c r="M60" s="6"/>
      <c r="N60" s="6"/>
      <c r="AN60" s="10"/>
    </row>
    <row r="61" spans="1:40" s="9" customFormat="1" ht="15.75" customHeight="1" x14ac:dyDescent="0.25">
      <c r="A61" s="5"/>
      <c r="B61" s="5"/>
      <c r="C61" s="27" t="s">
        <v>30</v>
      </c>
      <c r="D61" s="28" t="s">
        <v>87</v>
      </c>
      <c r="E61" s="29"/>
      <c r="F61" s="28"/>
      <c r="G61" s="28"/>
      <c r="H61" s="29"/>
      <c r="I61" s="30"/>
      <c r="J61" s="30"/>
      <c r="K61" s="31"/>
      <c r="L61" s="6"/>
      <c r="M61" s="6"/>
      <c r="N61" s="6"/>
      <c r="AN61" s="10"/>
    </row>
    <row r="62" spans="1:40" s="9" customFormat="1" ht="15.75" customHeight="1" x14ac:dyDescent="0.25">
      <c r="A62" s="5"/>
      <c r="B62" s="5"/>
      <c r="C62" s="27" t="s">
        <v>51</v>
      </c>
      <c r="D62" s="28" t="s">
        <v>88</v>
      </c>
      <c r="E62" s="29"/>
      <c r="F62" s="28"/>
      <c r="G62" s="28"/>
      <c r="H62" s="29"/>
      <c r="I62" s="30"/>
      <c r="J62" s="30"/>
      <c r="K62" s="31"/>
      <c r="L62" s="6"/>
      <c r="M62" s="6"/>
      <c r="N62" s="6"/>
      <c r="AN62" s="10"/>
    </row>
    <row r="63" spans="1:40" s="9" customFormat="1" ht="15.75" customHeight="1" x14ac:dyDescent="0.25">
      <c r="A63" s="5"/>
      <c r="B63" s="5"/>
      <c r="C63" s="27" t="s">
        <v>41</v>
      </c>
      <c r="D63" s="28" t="s">
        <v>89</v>
      </c>
      <c r="E63" s="29"/>
      <c r="F63" s="28"/>
      <c r="G63" s="28"/>
      <c r="H63" s="29"/>
      <c r="I63" s="30"/>
      <c r="J63" s="30"/>
      <c r="K63" s="31"/>
      <c r="L63" s="6"/>
      <c r="M63" s="6"/>
      <c r="N63" s="6"/>
      <c r="AN63" s="10"/>
    </row>
    <row r="64" spans="1:40" s="9" customFormat="1" ht="15.75" customHeight="1" x14ac:dyDescent="0.25">
      <c r="A64" s="5"/>
      <c r="B64" s="5"/>
      <c r="C64" s="27" t="s">
        <v>52</v>
      </c>
      <c r="D64" s="28" t="s">
        <v>90</v>
      </c>
      <c r="E64" s="29"/>
      <c r="F64" s="28"/>
      <c r="G64" s="28"/>
      <c r="H64" s="29"/>
      <c r="I64" s="30"/>
      <c r="J64" s="30"/>
      <c r="K64" s="31"/>
      <c r="L64" s="6"/>
      <c r="M64" s="6"/>
      <c r="N64" s="6"/>
      <c r="AN64" s="10"/>
    </row>
    <row r="65" spans="1:40" s="9" customFormat="1" ht="15.75" customHeight="1" x14ac:dyDescent="0.25">
      <c r="A65" s="5"/>
      <c r="B65" s="5"/>
      <c r="C65" s="27" t="s">
        <v>34</v>
      </c>
      <c r="D65" s="28" t="s">
        <v>91</v>
      </c>
      <c r="E65" s="29"/>
      <c r="F65" s="28"/>
      <c r="G65" s="28"/>
      <c r="H65" s="29"/>
      <c r="I65" s="30"/>
      <c r="J65" s="30"/>
      <c r="K65" s="31"/>
      <c r="L65" s="6"/>
      <c r="M65" s="6"/>
      <c r="N65" s="6"/>
      <c r="AN65" s="10"/>
    </row>
    <row r="66" spans="1:40" s="9" customFormat="1" ht="15.75" customHeight="1" x14ac:dyDescent="0.25">
      <c r="A66" s="5"/>
      <c r="B66" s="5"/>
      <c r="C66" s="27" t="s">
        <v>65</v>
      </c>
      <c r="D66" s="28" t="s">
        <v>92</v>
      </c>
      <c r="E66" s="29"/>
      <c r="F66" s="28"/>
      <c r="G66" s="28"/>
      <c r="H66" s="29"/>
      <c r="I66" s="30"/>
      <c r="J66" s="30"/>
      <c r="K66" s="31"/>
      <c r="L66" s="6"/>
      <c r="M66" s="6"/>
      <c r="N66" s="6"/>
      <c r="AN66" s="10"/>
    </row>
    <row r="67" spans="1:40" s="9" customFormat="1" ht="15.75" customHeight="1" x14ac:dyDescent="0.25">
      <c r="A67" s="5"/>
      <c r="B67" s="5"/>
      <c r="C67" s="27" t="s">
        <v>37</v>
      </c>
      <c r="D67" s="28" t="s">
        <v>93</v>
      </c>
      <c r="E67" s="29"/>
      <c r="F67" s="28"/>
      <c r="G67" s="28"/>
      <c r="H67" s="29"/>
      <c r="I67" s="30"/>
      <c r="J67" s="30"/>
      <c r="K67" s="31"/>
      <c r="L67" s="6"/>
      <c r="M67" s="6"/>
      <c r="N67" s="6"/>
      <c r="AN67" s="10"/>
    </row>
    <row r="68" spans="1:40" s="9" customFormat="1" ht="15.75" customHeight="1" x14ac:dyDescent="0.25">
      <c r="A68" s="5"/>
      <c r="B68" s="5"/>
      <c r="C68" s="27" t="s">
        <v>66</v>
      </c>
      <c r="D68" s="28" t="s">
        <v>94</v>
      </c>
      <c r="E68" s="29"/>
      <c r="F68" s="28"/>
      <c r="G68" s="28"/>
      <c r="H68" s="29"/>
      <c r="I68" s="30"/>
      <c r="J68" s="30"/>
      <c r="K68" s="31"/>
      <c r="L68" s="6"/>
      <c r="M68" s="6"/>
      <c r="N68" s="6"/>
      <c r="AN68" s="10"/>
    </row>
    <row r="69" spans="1:40" s="9" customFormat="1" ht="15.75" customHeight="1" x14ac:dyDescent="0.25">
      <c r="A69" s="5"/>
      <c r="B69" s="5"/>
      <c r="C69" s="27" t="s">
        <v>35</v>
      </c>
      <c r="D69" s="28" t="s">
        <v>95</v>
      </c>
      <c r="E69" s="29"/>
      <c r="F69" s="28"/>
      <c r="G69" s="28"/>
      <c r="H69" s="29"/>
      <c r="I69" s="30"/>
      <c r="J69" s="30"/>
      <c r="K69" s="31"/>
      <c r="L69" s="6"/>
      <c r="M69" s="6"/>
      <c r="N69" s="6"/>
      <c r="AN69" s="10"/>
    </row>
    <row r="70" spans="1:40" s="9" customFormat="1" ht="15.75" customHeight="1" x14ac:dyDescent="0.25">
      <c r="A70" s="5"/>
      <c r="B70" s="5"/>
      <c r="C70" s="27" t="s">
        <v>67</v>
      </c>
      <c r="D70" s="43" t="s">
        <v>96</v>
      </c>
      <c r="E70" s="43"/>
      <c r="F70" s="43"/>
      <c r="G70" s="43"/>
      <c r="H70" s="43"/>
      <c r="I70" s="43"/>
      <c r="J70" s="43"/>
      <c r="K70" s="43"/>
      <c r="L70" s="6"/>
      <c r="M70" s="6"/>
      <c r="N70" s="6"/>
      <c r="AN70" s="10"/>
    </row>
    <row r="71" spans="1:40" s="9" customFormat="1" ht="15.75" customHeight="1" x14ac:dyDescent="0.25">
      <c r="A71" s="5"/>
      <c r="B71" s="5"/>
      <c r="C71" s="27" t="s">
        <v>33</v>
      </c>
      <c r="D71" s="28" t="s">
        <v>97</v>
      </c>
      <c r="E71" s="29"/>
      <c r="F71" s="28"/>
      <c r="G71" s="28"/>
      <c r="H71" s="29"/>
      <c r="I71" s="30"/>
      <c r="J71" s="30"/>
      <c r="K71" s="31"/>
      <c r="L71" s="6"/>
      <c r="M71" s="6"/>
      <c r="N71" s="6"/>
      <c r="AN71" s="10"/>
    </row>
    <row r="72" spans="1:40" s="9" customFormat="1" ht="15.75" customHeight="1" x14ac:dyDescent="0.25">
      <c r="A72" s="5"/>
      <c r="B72" s="5"/>
      <c r="C72" s="27" t="s">
        <v>50</v>
      </c>
      <c r="D72" s="42" t="s">
        <v>98</v>
      </c>
      <c r="E72" s="42"/>
      <c r="F72" s="42"/>
      <c r="G72" s="42"/>
      <c r="H72" s="42"/>
      <c r="I72" s="42"/>
      <c r="J72" s="42"/>
      <c r="K72" s="42"/>
      <c r="L72" s="6"/>
      <c r="M72" s="6"/>
      <c r="N72" s="6"/>
      <c r="AN72" s="10"/>
    </row>
    <row r="73" spans="1:40" s="9" customFormat="1" ht="126.75" customHeight="1" x14ac:dyDescent="0.25">
      <c r="A73" s="5"/>
      <c r="B73" s="5"/>
      <c r="C73" s="31"/>
      <c r="D73" s="43" t="s">
        <v>99</v>
      </c>
      <c r="E73" s="43"/>
      <c r="F73" s="43"/>
      <c r="G73" s="43"/>
      <c r="H73" s="43"/>
      <c r="I73" s="43"/>
      <c r="J73" s="43"/>
      <c r="K73" s="43"/>
      <c r="L73" s="6"/>
      <c r="M73" s="6"/>
      <c r="N73" s="6"/>
      <c r="AN73" s="10"/>
    </row>
    <row r="75" spans="1:40" s="33" customFormat="1" x14ac:dyDescent="0.25">
      <c r="A75" s="9"/>
      <c r="B75" s="9"/>
      <c r="C75" s="9"/>
      <c r="E75" s="34" t="s">
        <v>42</v>
      </c>
      <c r="H75" s="34"/>
      <c r="I75" s="35"/>
      <c r="J75" s="35"/>
      <c r="K75" s="9"/>
      <c r="L75" s="6"/>
      <c r="M75" s="6"/>
      <c r="N75" s="6"/>
      <c r="AE75" s="9"/>
      <c r="AN75" s="10"/>
    </row>
  </sheetData>
  <autoFilter ref="A9:AQ73"/>
  <mergeCells count="41">
    <mergeCell ref="Q7:Q8"/>
    <mergeCell ref="R7:R8"/>
    <mergeCell ref="Y7:Y8"/>
    <mergeCell ref="S7:S8"/>
    <mergeCell ref="T7:T8"/>
    <mergeCell ref="U7:U8"/>
    <mergeCell ref="V7:V8"/>
    <mergeCell ref="W7:W8"/>
    <mergeCell ref="X7:X8"/>
    <mergeCell ref="D72:K72"/>
    <mergeCell ref="D73:K73"/>
    <mergeCell ref="L5:L8"/>
    <mergeCell ref="M5:M8"/>
    <mergeCell ref="N5:N8"/>
    <mergeCell ref="C46:E46"/>
    <mergeCell ref="D47:E47"/>
    <mergeCell ref="D48:E48"/>
    <mergeCell ref="D60:E60"/>
    <mergeCell ref="D70:K70"/>
    <mergeCell ref="J7:J8"/>
    <mergeCell ref="K7:K8"/>
    <mergeCell ref="I7:I8"/>
    <mergeCell ref="C5:C8"/>
    <mergeCell ref="D5:K6"/>
    <mergeCell ref="D7:D8"/>
    <mergeCell ref="X1:AD1"/>
    <mergeCell ref="X2:AD2"/>
    <mergeCell ref="A3:AD3"/>
    <mergeCell ref="AC7:AC8"/>
    <mergeCell ref="O5:AD6"/>
    <mergeCell ref="AD7:AD8"/>
    <mergeCell ref="A5:B8"/>
    <mergeCell ref="E7:E8"/>
    <mergeCell ref="F7:F8"/>
    <mergeCell ref="G7:G8"/>
    <mergeCell ref="H7:H8"/>
    <mergeCell ref="Z7:Z8"/>
    <mergeCell ref="AA7:AA8"/>
    <mergeCell ref="AB7:AB8"/>
    <mergeCell ref="O7:O8"/>
    <mergeCell ref="P7:P8"/>
  </mergeCells>
  <pageMargins left="0.19685039370078741" right="0.19685039370078741" top="0.78740157480314965" bottom="0.39370078740157483" header="0.15748031496062992" footer="0.15748031496062992"/>
  <pageSetup paperSize="9" scale="45"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cp:lastPrinted>2020-03-23T10:06:04Z</cp:lastPrinted>
  <dcterms:created xsi:type="dcterms:W3CDTF">2018-12-21T05:00:20Z</dcterms:created>
  <dcterms:modified xsi:type="dcterms:W3CDTF">2020-09-23T05:12:31Z</dcterms:modified>
</cp:coreProperties>
</file>