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AE1D751A-EAB1-4ABA-9E82-40FA6C06BA03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(акт)'!$A$9:$AD$79</definedName>
    <definedName name="_xlnm.Print_Titles" localSheetId="1">'РП (акт)'!$9:$9</definedName>
    <definedName name="_xlnm.Print_Area" localSheetId="1">'РП (акт)'!$A$1:$AD$79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<sst xmlns="http://schemas.openxmlformats.org/spreadsheetml/2006/main" count="472" uniqueCount="152">
  <si>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</si>
  <si>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</si>
  <si>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</si>
  <si>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</si>
  <si>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</si>
  <si>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</si>
  <si>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</si>
  <si>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</si>
  <si>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</si>
  <si>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</si>
  <si>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</si>
  <si>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</si>
  <si>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</si>
  <si>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</si>
  <si>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</si>
  <si>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</si>
  <si>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</si>
  <si>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</si>
  <si>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</si>
  <si>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</si>
  <si>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</si>
  <si>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</si>
  <si>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</si>
  <si>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</si>
  <si>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</si>
  <si>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</si>
  <si>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</si>
  <si>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</si>
  <si>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</si>
  <si>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</si>
  <si>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</si>
  <si>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</si>
  <si>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</si>
  <si>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</si>
  <si>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РУФ Ф</t>
  </si>
  <si>
    <t xml:space="preserve"> ЭС К</t>
  </si>
  <si>
    <t>ул. Ленина</t>
  </si>
  <si>
    <t>Ф</t>
  </si>
  <si>
    <t>ВО</t>
  </si>
  <si>
    <t>РУФ</t>
  </si>
  <si>
    <t xml:space="preserve"> ЭС НОК</t>
  </si>
  <si>
    <t>К</t>
  </si>
  <si>
    <t xml:space="preserve"> ЭС</t>
  </si>
  <si>
    <t>К ВО РУФ Ф</t>
  </si>
  <si>
    <t>ул. Октябрьская</t>
  </si>
  <si>
    <t>44а</t>
  </si>
  <si>
    <t xml:space="preserve">К </t>
  </si>
  <si>
    <t>ул. Кирова</t>
  </si>
  <si>
    <t xml:space="preserve">ТС </t>
  </si>
  <si>
    <t>ТС ХВС ЭС К</t>
  </si>
  <si>
    <t>ХВС</t>
  </si>
  <si>
    <t xml:space="preserve"> </t>
  </si>
  <si>
    <t>ул. Гагарина</t>
  </si>
  <si>
    <t>ЭС</t>
  </si>
  <si>
    <t>НОК</t>
  </si>
  <si>
    <t>ул. Красноармейская</t>
  </si>
  <si>
    <t xml:space="preserve">ХВС </t>
  </si>
  <si>
    <t>5а</t>
  </si>
  <si>
    <t>ГС</t>
  </si>
  <si>
    <t>3а</t>
  </si>
  <si>
    <t>ГВС</t>
  </si>
  <si>
    <t>ул. Калинина</t>
  </si>
  <si>
    <t>ул. Комсомольская</t>
  </si>
  <si>
    <t>Итого по муниципальному образованию Кожевниковский район</t>
  </si>
  <si>
    <t>Кожевниковский район</t>
  </si>
  <si>
    <t>Кожевниковское сельское поселение</t>
  </si>
  <si>
    <t>с. Кожевниково</t>
  </si>
  <si>
    <t>ул. Комарова</t>
  </si>
  <si>
    <t>ул. Титова</t>
  </si>
  <si>
    <t xml:space="preserve">ТС ХВС НОК </t>
  </si>
  <si>
    <t xml:space="preserve"> ЭС ХВС</t>
  </si>
  <si>
    <t>ул. Зеленая</t>
  </si>
  <si>
    <t>пер. Первомайский</t>
  </si>
  <si>
    <t>69а</t>
  </si>
  <si>
    <t>2013, 2017</t>
  </si>
  <si>
    <t xml:space="preserve"> ЭС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</si>
  <si>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</si>
  <si>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</si>
  <si>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</si>
  <si>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</si>
  <si>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</si>
  <si>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</si>
  <si>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</si>
  <si>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</si>
  <si>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</si>
  <si>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</si>
  <si>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</si>
  <si>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</si>
  <si>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</si>
  <si>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</si>
  <si>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</si>
  <si>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</si>
  <si>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</si>
  <si>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</si>
  <si>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</si>
  <si>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</si>
  <si>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</si>
  <si>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</si>
  <si>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</si>
  <si>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</si>
  <si>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</si>
  <si>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</si>
  <si>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</si>
  <si>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</si>
  <si>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</si>
  <si>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</si>
  <si>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</si>
  <si>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</si>
  <si>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ЭС К ТС ХВС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</si>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</sst>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4" t="s">
        <v>114</v>
      </c>
      <c r="B2" s="64"/>
      <c r="C2" s="64"/>
    </row>
    <row r="3" spans="1:13" ht="15" x14ac:dyDescent="0.3">
      <c r="A3" s="3" t="s">
        <v>115</v>
      </c>
      <c r="B3" s="4" t="s">
        <v>116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131</v>
      </c>
      <c r="B4" s="4" t="s">
        <v>116</v>
      </c>
      <c r="C4" s="16">
        <v>1</v>
      </c>
    </row>
    <row r="5" spans="1:13" ht="49.5" customHeight="1" x14ac:dyDescent="0.3">
      <c r="A5" s="3" t="s">
        <v>146</v>
      </c>
      <c r="B5" s="4" t="s">
        <v>116</v>
      </c>
      <c r="C5" s="21">
        <v>3</v>
      </c>
      <c r="F5" s="65"/>
      <c r="G5" s="65"/>
      <c r="H5" s="65"/>
      <c r="I5" s="65"/>
      <c r="J5" s="7"/>
      <c r="K5" s="7"/>
      <c r="L5" s="7"/>
      <c r="M5" s="7"/>
    </row>
    <row r="6" spans="1:13" ht="28" x14ac:dyDescent="0.3">
      <c r="A6" s="3" t="s">
        <v>3</v>
      </c>
      <c r="B6" s="4" t="s">
        <v>117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117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118</v>
      </c>
      <c r="B8" s="4" t="s">
        <v>116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119</v>
      </c>
      <c r="B9" s="4" t="s">
        <v>120</v>
      </c>
      <c r="C9" s="17">
        <f>C8/C3</f>
        <v>0.72152117545375971</v>
      </c>
    </row>
    <row r="10" spans="1:13" ht="27.75" customHeight="1" x14ac:dyDescent="0.3">
      <c r="A10" s="3" t="s">
        <v>121</v>
      </c>
      <c r="B10" s="4" t="s">
        <v>116</v>
      </c>
      <c r="C10" s="18">
        <v>4021</v>
      </c>
      <c r="F10" s="7"/>
      <c r="G10" s="66"/>
      <c r="H10" s="7"/>
      <c r="I10" s="7"/>
      <c r="J10" s="7"/>
      <c r="K10" s="7"/>
      <c r="L10" s="7"/>
      <c r="M10" s="7"/>
    </row>
    <row r="11" spans="1:13" ht="15" x14ac:dyDescent="0.3">
      <c r="A11" s="10" t="s">
        <v>122</v>
      </c>
      <c r="B11" s="4" t="s">
        <v>116</v>
      </c>
      <c r="C11" s="18">
        <v>1139</v>
      </c>
      <c r="G11" s="66"/>
    </row>
    <row r="12" spans="1:13" ht="15" x14ac:dyDescent="0.3">
      <c r="A12" s="12" t="s">
        <v>119</v>
      </c>
      <c r="B12" s="4" t="s">
        <v>120</v>
      </c>
      <c r="C12" s="17">
        <f>C11/C3</f>
        <v>0.19688850475367328</v>
      </c>
    </row>
    <row r="13" spans="1:13" ht="15" x14ac:dyDescent="0.3">
      <c r="A13" s="13" t="s">
        <v>123</v>
      </c>
      <c r="B13" s="4" t="s">
        <v>116</v>
      </c>
      <c r="C13" s="14">
        <v>0</v>
      </c>
    </row>
    <row r="14" spans="1:13" ht="15" x14ac:dyDescent="0.3">
      <c r="A14" s="13" t="s">
        <v>124</v>
      </c>
      <c r="B14" s="4" t="s">
        <v>116</v>
      </c>
      <c r="C14" s="14">
        <f>C16+C17+C18+C19+C20</f>
        <v>27</v>
      </c>
    </row>
    <row r="15" spans="1:13" x14ac:dyDescent="0.3">
      <c r="A15" s="13" t="s">
        <v>125</v>
      </c>
      <c r="B15" s="13"/>
      <c r="C15" s="15"/>
    </row>
    <row r="16" spans="1:13" ht="15" x14ac:dyDescent="0.3">
      <c r="A16" s="13" t="s">
        <v>126</v>
      </c>
      <c r="B16" s="4" t="s">
        <v>116</v>
      </c>
      <c r="C16" s="14">
        <v>21</v>
      </c>
    </row>
    <row r="17" spans="1:3" ht="15" x14ac:dyDescent="0.3">
      <c r="A17" s="13" t="s">
        <v>127</v>
      </c>
      <c r="B17" s="4" t="s">
        <v>116</v>
      </c>
      <c r="C17" s="14">
        <v>0</v>
      </c>
    </row>
    <row r="18" spans="1:3" ht="15" x14ac:dyDescent="0.3">
      <c r="A18" s="13" t="s">
        <v>128</v>
      </c>
      <c r="B18" s="4" t="s">
        <v>116</v>
      </c>
      <c r="C18" s="14">
        <v>0</v>
      </c>
    </row>
    <row r="19" spans="1:3" ht="15" x14ac:dyDescent="0.3">
      <c r="A19" s="13" t="s">
        <v>129</v>
      </c>
      <c r="B19" s="4" t="s">
        <v>116</v>
      </c>
      <c r="C19" s="14">
        <v>0</v>
      </c>
    </row>
    <row r="20" spans="1:3" ht="15" x14ac:dyDescent="0.3">
      <c r="A20" s="13" t="s">
        <v>130</v>
      </c>
      <c r="B20" s="4" t="s">
        <v>116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265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6" customWidth="1"/>
    <col min="5" max="5" width="24.1796875" style="47" customWidth="1"/>
    <col min="6" max="6" width="21.1796875" style="46" customWidth="1"/>
    <col min="7" max="7" width="18.54296875" style="46" customWidth="1"/>
    <col min="8" max="8" width="21" style="47" customWidth="1"/>
    <col min="9" max="9" width="7.453125" style="48" customWidth="1"/>
    <col min="10" max="10" width="4.7265625" style="48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8" t="s">
        <v>151</v>
      </c>
      <c r="W1" s="68"/>
      <c r="X1" s="68"/>
      <c r="Y1" s="68"/>
      <c r="Z1" s="68"/>
      <c r="AA1" s="68"/>
      <c r="AB1" s="68"/>
      <c r="AC1" s="68"/>
      <c r="AD1" s="68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7" t="s">
        <v>147</v>
      </c>
      <c r="W2" s="67"/>
      <c r="X2" s="67"/>
      <c r="Y2" s="67"/>
      <c r="Z2" s="67"/>
      <c r="AA2" s="67"/>
      <c r="AB2" s="67"/>
      <c r="AC2" s="67"/>
      <c r="AD2" s="67"/>
      <c r="AE2" s="24"/>
    </row>
    <row r="3" spans="1:31" ht="39.65" customHeight="1" x14ac:dyDescent="0.3">
      <c r="A3" s="72" t="s">
        <v>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0" t="s">
        <v>0</v>
      </c>
      <c r="B5" s="70"/>
      <c r="C5" s="73" t="s">
        <v>1</v>
      </c>
      <c r="D5" s="70" t="s">
        <v>2</v>
      </c>
      <c r="E5" s="70"/>
      <c r="F5" s="70"/>
      <c r="G5" s="70"/>
      <c r="H5" s="70"/>
      <c r="I5" s="70"/>
      <c r="J5" s="70"/>
      <c r="K5" s="70"/>
      <c r="L5" s="70" t="s">
        <v>91</v>
      </c>
      <c r="M5" s="70" t="s">
        <v>3</v>
      </c>
      <c r="N5" s="70" t="s">
        <v>4</v>
      </c>
      <c r="O5" s="79" t="s">
        <v>5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  <c r="AE5" s="31"/>
    </row>
    <row r="6" spans="1:31" s="32" customFormat="1" ht="74.25" customHeight="1" x14ac:dyDescent="0.35">
      <c r="A6" s="70"/>
      <c r="B6" s="70"/>
      <c r="C6" s="7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31"/>
    </row>
    <row r="7" spans="1:31" s="32" customFormat="1" ht="66" customHeight="1" x14ac:dyDescent="0.35">
      <c r="A7" s="70"/>
      <c r="B7" s="70"/>
      <c r="C7" s="73"/>
      <c r="D7" s="74" t="s">
        <v>6</v>
      </c>
      <c r="E7" s="74" t="s">
        <v>7</v>
      </c>
      <c r="F7" s="74" t="s">
        <v>8</v>
      </c>
      <c r="G7" s="74" t="s">
        <v>9</v>
      </c>
      <c r="H7" s="74" t="s">
        <v>10</v>
      </c>
      <c r="I7" s="76" t="s">
        <v>11</v>
      </c>
      <c r="J7" s="85" t="s">
        <v>12</v>
      </c>
      <c r="K7" s="75" t="s">
        <v>13</v>
      </c>
      <c r="L7" s="70"/>
      <c r="M7" s="70"/>
      <c r="N7" s="70"/>
      <c r="O7" s="77" t="s">
        <v>14</v>
      </c>
      <c r="P7" s="77" t="s">
        <v>15</v>
      </c>
      <c r="Q7" s="78" t="s">
        <v>16</v>
      </c>
      <c r="R7" s="70" t="s">
        <v>17</v>
      </c>
      <c r="S7" s="70" t="s">
        <v>18</v>
      </c>
      <c r="T7" s="70" t="s">
        <v>19</v>
      </c>
      <c r="U7" s="70" t="s">
        <v>20</v>
      </c>
      <c r="V7" s="70" t="s">
        <v>21</v>
      </c>
      <c r="W7" s="70" t="s">
        <v>22</v>
      </c>
      <c r="X7" s="70" t="s">
        <v>23</v>
      </c>
      <c r="Y7" s="70" t="s">
        <v>24</v>
      </c>
      <c r="Z7" s="70" t="s">
        <v>109</v>
      </c>
      <c r="AA7" s="70" t="s">
        <v>110</v>
      </c>
      <c r="AB7" s="70" t="s">
        <v>111</v>
      </c>
      <c r="AC7" s="70" t="s">
        <v>112</v>
      </c>
      <c r="AD7" s="70" t="s">
        <v>113</v>
      </c>
      <c r="AE7" s="31"/>
    </row>
    <row r="8" spans="1:31" s="32" customFormat="1" ht="14.5" customHeight="1" x14ac:dyDescent="0.35">
      <c r="A8" s="70"/>
      <c r="B8" s="70"/>
      <c r="C8" s="73"/>
      <c r="D8" s="74"/>
      <c r="E8" s="74"/>
      <c r="F8" s="74"/>
      <c r="G8" s="74"/>
      <c r="H8" s="74"/>
      <c r="I8" s="76"/>
      <c r="J8" s="85"/>
      <c r="K8" s="75"/>
      <c r="L8" s="70"/>
      <c r="M8" s="70"/>
      <c r="N8" s="70"/>
      <c r="O8" s="78"/>
      <c r="P8" s="78"/>
      <c r="Q8" s="78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42" x14ac:dyDescent="0.3">
      <c r="A10" s="34"/>
      <c r="B10" s="34"/>
      <c r="C10" s="34"/>
      <c r="D10" s="38" t="s">
        <v>63</v>
      </c>
      <c r="E10" s="38" t="s">
        <v>25</v>
      </c>
      <c r="F10" s="38" t="s">
        <v>25</v>
      </c>
      <c r="G10" s="38" t="s">
        <v>25</v>
      </c>
      <c r="H10" s="38" t="s">
        <v>25</v>
      </c>
      <c r="I10" s="33" t="s">
        <v>25</v>
      </c>
      <c r="J10" s="33"/>
      <c r="K10" s="33" t="s">
        <v>25</v>
      </c>
      <c r="L10" s="33" t="s">
        <v>25</v>
      </c>
      <c r="M10" s="40">
        <f>SUM(M11:M49)</f>
        <v>32491.27</v>
      </c>
      <c r="N10" s="40">
        <f>SUM(N11:N49)</f>
        <v>28131.800000000003</v>
      </c>
      <c r="O10" s="33">
        <f t="shared" ref="O10:AD10" si="0">COUNTIF(O11:O49,"*")</f>
        <v>1</v>
      </c>
      <c r="P10" s="33">
        <f t="shared" si="0"/>
        <v>3</v>
      </c>
      <c r="Q10" s="33">
        <f t="shared" si="0"/>
        <v>6</v>
      </c>
      <c r="R10" s="33">
        <f t="shared" si="0"/>
        <v>5</v>
      </c>
      <c r="S10" s="33">
        <f t="shared" si="0"/>
        <v>3</v>
      </c>
      <c r="T10" s="33">
        <f t="shared" si="0"/>
        <v>1</v>
      </c>
      <c r="U10" s="33">
        <f t="shared" si="0"/>
        <v>19</v>
      </c>
      <c r="V10" s="33">
        <f t="shared" si="0"/>
        <v>19</v>
      </c>
      <c r="W10" s="33">
        <f t="shared" si="0"/>
        <v>21</v>
      </c>
      <c r="X10" s="33">
        <f t="shared" si="0"/>
        <v>19</v>
      </c>
      <c r="Y10" s="33">
        <f t="shared" si="0"/>
        <v>21</v>
      </c>
      <c r="Z10" s="33">
        <f t="shared" si="0"/>
        <v>9</v>
      </c>
      <c r="AA10" s="33">
        <f t="shared" si="0"/>
        <v>6</v>
      </c>
      <c r="AB10" s="33">
        <f t="shared" si="0"/>
        <v>4</v>
      </c>
      <c r="AC10" s="33">
        <f t="shared" si="0"/>
        <v>0</v>
      </c>
      <c r="AD10" s="33">
        <f t="shared" si="0"/>
        <v>0</v>
      </c>
    </row>
    <row r="11" spans="1:31" ht="28" x14ac:dyDescent="0.3">
      <c r="A11" s="34">
        <v>1</v>
      </c>
      <c r="B11" s="34">
        <v>1</v>
      </c>
      <c r="C11" s="34">
        <v>6715</v>
      </c>
      <c r="D11" s="35" t="s">
        <v>64</v>
      </c>
      <c r="E11" s="38" t="s">
        <v>65</v>
      </c>
      <c r="F11" s="35" t="s">
        <v>66</v>
      </c>
      <c r="G11" s="35" t="s">
        <v>51</v>
      </c>
      <c r="H11" s="38" t="s">
        <v>67</v>
      </c>
      <c r="I11" s="39">
        <v>1</v>
      </c>
      <c r="J11" s="39"/>
      <c r="K11" s="34">
        <v>0</v>
      </c>
      <c r="L11" s="33">
        <v>1971</v>
      </c>
      <c r="M11" s="40">
        <v>869.96</v>
      </c>
      <c r="N11" s="40">
        <v>735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42</v>
      </c>
      <c r="V11" s="33">
        <v>0</v>
      </c>
      <c r="W11" s="33">
        <v>0</v>
      </c>
      <c r="X11" s="33" t="s">
        <v>43</v>
      </c>
      <c r="Y11" s="33" t="s">
        <v>26</v>
      </c>
      <c r="Z11" s="33"/>
      <c r="AA11" s="33"/>
      <c r="AB11" s="33"/>
      <c r="AC11" s="33">
        <v>0</v>
      </c>
      <c r="AD11" s="33">
        <v>0</v>
      </c>
    </row>
    <row r="12" spans="1:31" ht="28" x14ac:dyDescent="0.3">
      <c r="A12" s="34">
        <f t="shared" ref="A12:A49" si="1">A11+1</f>
        <v>2</v>
      </c>
      <c r="B12" s="34">
        <f t="shared" ref="B12:B49" si="2">B11+1</f>
        <v>2</v>
      </c>
      <c r="C12" s="34">
        <v>6716</v>
      </c>
      <c r="D12" s="35" t="s">
        <v>64</v>
      </c>
      <c r="E12" s="38" t="s">
        <v>65</v>
      </c>
      <c r="F12" s="35" t="s">
        <v>66</v>
      </c>
      <c r="G12" s="35" t="s">
        <v>51</v>
      </c>
      <c r="H12" s="38" t="s">
        <v>67</v>
      </c>
      <c r="I12" s="39">
        <v>3</v>
      </c>
      <c r="J12" s="39"/>
      <c r="K12" s="34">
        <v>0</v>
      </c>
      <c r="L12" s="33">
        <v>1971</v>
      </c>
      <c r="M12" s="40">
        <v>864.8</v>
      </c>
      <c r="N12" s="40">
        <v>856.3</v>
      </c>
      <c r="O12" s="33">
        <v>0</v>
      </c>
      <c r="P12" s="33">
        <v>0</v>
      </c>
      <c r="Q12" s="33">
        <v>0</v>
      </c>
      <c r="R12" s="33" t="s">
        <v>50</v>
      </c>
      <c r="S12" s="33">
        <v>0</v>
      </c>
      <c r="T12" s="33">
        <v>0</v>
      </c>
      <c r="U12" s="33">
        <v>0</v>
      </c>
      <c r="V12" s="33" t="s">
        <v>27</v>
      </c>
      <c r="W12" s="33">
        <v>0</v>
      </c>
      <c r="X12" s="33">
        <v>0</v>
      </c>
      <c r="Y12" s="33" t="s">
        <v>30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6717</v>
      </c>
      <c r="D13" s="35" t="s">
        <v>64</v>
      </c>
      <c r="E13" s="38" t="s">
        <v>65</v>
      </c>
      <c r="F13" s="35" t="s">
        <v>66</v>
      </c>
      <c r="G13" s="35" t="s">
        <v>51</v>
      </c>
      <c r="H13" s="38" t="s">
        <v>67</v>
      </c>
      <c r="I13" s="39">
        <v>5</v>
      </c>
      <c r="J13" s="39"/>
      <c r="K13" s="34">
        <v>0</v>
      </c>
      <c r="L13" s="33">
        <v>1975</v>
      </c>
      <c r="M13" s="40">
        <v>1077.8</v>
      </c>
      <c r="N13" s="40">
        <v>997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 t="s">
        <v>30</v>
      </c>
      <c r="V13" s="33" t="s">
        <v>31</v>
      </c>
      <c r="W13" s="33" t="s">
        <v>35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6718</v>
      </c>
      <c r="D14" s="35" t="s">
        <v>64</v>
      </c>
      <c r="E14" s="38" t="s">
        <v>65</v>
      </c>
      <c r="F14" s="35" t="s">
        <v>66</v>
      </c>
      <c r="G14" s="35" t="s">
        <v>51</v>
      </c>
      <c r="H14" s="38" t="s">
        <v>67</v>
      </c>
      <c r="I14" s="39">
        <v>7</v>
      </c>
      <c r="J14" s="39"/>
      <c r="K14" s="34">
        <v>0</v>
      </c>
      <c r="L14" s="33">
        <v>1988</v>
      </c>
      <c r="M14" s="40">
        <v>1417.71</v>
      </c>
      <c r="N14" s="40">
        <v>1087.7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28</v>
      </c>
      <c r="W14" s="33" t="s">
        <v>26</v>
      </c>
      <c r="X14" s="33" t="s">
        <v>35</v>
      </c>
      <c r="Y14" s="33">
        <v>0</v>
      </c>
      <c r="Z14" s="33" t="s">
        <v>37</v>
      </c>
      <c r="AA14" s="33">
        <v>0</v>
      </c>
      <c r="AB14" s="33">
        <v>0</v>
      </c>
      <c r="AC14" s="33">
        <v>0</v>
      </c>
      <c r="AD14" s="33">
        <v>0</v>
      </c>
    </row>
    <row r="15" spans="1:31" ht="28" x14ac:dyDescent="0.3">
      <c r="A15" s="34">
        <f t="shared" si="1"/>
        <v>5</v>
      </c>
      <c r="B15" s="34">
        <f t="shared" si="2"/>
        <v>5</v>
      </c>
      <c r="C15" s="34">
        <v>6719</v>
      </c>
      <c r="D15" s="35" t="s">
        <v>64</v>
      </c>
      <c r="E15" s="38" t="s">
        <v>65</v>
      </c>
      <c r="F15" s="35" t="s">
        <v>66</v>
      </c>
      <c r="G15" s="35" t="s">
        <v>51</v>
      </c>
      <c r="H15" s="38" t="s">
        <v>67</v>
      </c>
      <c r="I15" s="39">
        <v>9</v>
      </c>
      <c r="J15" s="39"/>
      <c r="K15" s="34">
        <v>0</v>
      </c>
      <c r="L15" s="33">
        <v>1972</v>
      </c>
      <c r="M15" s="36">
        <v>4410</v>
      </c>
      <c r="N15" s="36">
        <v>3419.4</v>
      </c>
      <c r="O15" s="33">
        <v>0</v>
      </c>
      <c r="P15" s="33"/>
      <c r="Q15" s="33" t="s">
        <v>58</v>
      </c>
      <c r="R15" s="33">
        <v>0</v>
      </c>
      <c r="S15" s="33">
        <v>0</v>
      </c>
      <c r="T15" s="33" t="s">
        <v>29</v>
      </c>
      <c r="U15" s="33">
        <v>0</v>
      </c>
      <c r="V15" s="33">
        <v>0</v>
      </c>
      <c r="W15" s="33" t="s">
        <v>34</v>
      </c>
      <c r="X15" s="33">
        <v>0</v>
      </c>
      <c r="Y15" s="33" t="s">
        <v>35</v>
      </c>
      <c r="Z15" s="33"/>
      <c r="AA15" s="33">
        <v>0</v>
      </c>
      <c r="AB15" s="33" t="s">
        <v>38</v>
      </c>
      <c r="AC15" s="33">
        <v>0</v>
      </c>
      <c r="AD15" s="33">
        <v>0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6720</v>
      </c>
      <c r="D16" s="35" t="s">
        <v>64</v>
      </c>
      <c r="E16" s="38" t="s">
        <v>65</v>
      </c>
      <c r="F16" s="35" t="s">
        <v>66</v>
      </c>
      <c r="G16" s="35" t="s">
        <v>51</v>
      </c>
      <c r="H16" s="38" t="s">
        <v>67</v>
      </c>
      <c r="I16" s="39">
        <v>13</v>
      </c>
      <c r="J16" s="39"/>
      <c r="K16" s="34">
        <v>0</v>
      </c>
      <c r="L16" s="33">
        <v>1973</v>
      </c>
      <c r="M16" s="40">
        <v>866.5</v>
      </c>
      <c r="N16" s="40">
        <v>746.5</v>
      </c>
      <c r="O16" s="33">
        <v>0</v>
      </c>
      <c r="P16" s="33">
        <v>0</v>
      </c>
      <c r="Q16" s="33">
        <v>0</v>
      </c>
      <c r="R16" s="33" t="s">
        <v>29</v>
      </c>
      <c r="S16" s="33">
        <v>0</v>
      </c>
      <c r="T16" s="33">
        <v>0</v>
      </c>
      <c r="U16" s="33" t="s">
        <v>35</v>
      </c>
      <c r="V16" s="33">
        <v>0</v>
      </c>
      <c r="W16" s="33">
        <v>0</v>
      </c>
      <c r="X16" s="33" t="s">
        <v>30</v>
      </c>
      <c r="Y16" s="33">
        <v>0</v>
      </c>
      <c r="Z16" s="33">
        <v>0</v>
      </c>
      <c r="AA16" s="33">
        <v>0</v>
      </c>
      <c r="AB16" s="33"/>
      <c r="AC16" s="33">
        <v>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6721</v>
      </c>
      <c r="D17" s="35" t="s">
        <v>64</v>
      </c>
      <c r="E17" s="38" t="s">
        <v>65</v>
      </c>
      <c r="F17" s="35" t="s">
        <v>66</v>
      </c>
      <c r="G17" s="35" t="s">
        <v>51</v>
      </c>
      <c r="H17" s="38" t="s">
        <v>67</v>
      </c>
      <c r="I17" s="39">
        <v>15</v>
      </c>
      <c r="J17" s="39"/>
      <c r="K17" s="34">
        <v>0</v>
      </c>
      <c r="L17" s="33">
        <v>1981</v>
      </c>
      <c r="M17" s="40">
        <v>985.6</v>
      </c>
      <c r="N17" s="40">
        <v>905.6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 t="s">
        <v>49</v>
      </c>
      <c r="W17" s="33">
        <v>0</v>
      </c>
      <c r="X17" s="33">
        <v>0</v>
      </c>
      <c r="Y17" s="33" t="s">
        <v>30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6722</v>
      </c>
      <c r="D18" s="35" t="s">
        <v>64</v>
      </c>
      <c r="E18" s="38" t="s">
        <v>65</v>
      </c>
      <c r="F18" s="35" t="s">
        <v>66</v>
      </c>
      <c r="G18" s="35" t="s">
        <v>51</v>
      </c>
      <c r="H18" s="38" t="s">
        <v>67</v>
      </c>
      <c r="I18" s="39">
        <v>17</v>
      </c>
      <c r="J18" s="39"/>
      <c r="K18" s="34">
        <v>0</v>
      </c>
      <c r="L18" s="33">
        <v>1978</v>
      </c>
      <c r="M18" s="40">
        <v>718.6</v>
      </c>
      <c r="N18" s="40">
        <v>668.6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 t="s">
        <v>34</v>
      </c>
      <c r="V18" s="33" t="s">
        <v>26</v>
      </c>
      <c r="W18" s="33" t="s">
        <v>35</v>
      </c>
      <c r="X18" s="33">
        <v>0</v>
      </c>
      <c r="Y18" s="33">
        <v>0</v>
      </c>
      <c r="Z18" s="33" t="s">
        <v>38</v>
      </c>
      <c r="AA18" s="33">
        <v>0</v>
      </c>
      <c r="AB18" s="33">
        <v>0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6723</v>
      </c>
      <c r="D19" s="35" t="s">
        <v>64</v>
      </c>
      <c r="E19" s="38" t="s">
        <v>65</v>
      </c>
      <c r="F19" s="35" t="s">
        <v>66</v>
      </c>
      <c r="G19" s="35" t="s">
        <v>51</v>
      </c>
      <c r="H19" s="38" t="s">
        <v>68</v>
      </c>
      <c r="I19" s="39">
        <v>10</v>
      </c>
      <c r="J19" s="39"/>
      <c r="K19" s="34">
        <v>0</v>
      </c>
      <c r="L19" s="33">
        <v>1967</v>
      </c>
      <c r="M19" s="40">
        <v>975.4</v>
      </c>
      <c r="N19" s="40">
        <v>900.4</v>
      </c>
      <c r="O19" s="33">
        <v>0</v>
      </c>
      <c r="P19" s="33">
        <v>0</v>
      </c>
      <c r="Q19" s="33" t="s">
        <v>41</v>
      </c>
      <c r="R19" s="33"/>
      <c r="S19" s="33">
        <v>0</v>
      </c>
      <c r="T19" s="33">
        <v>0</v>
      </c>
      <c r="U19" s="33">
        <v>0</v>
      </c>
      <c r="V19" s="33" t="s">
        <v>34</v>
      </c>
      <c r="W19" s="33">
        <v>0</v>
      </c>
      <c r="X19" s="33" t="s">
        <v>75</v>
      </c>
      <c r="Y19" s="33">
        <v>0</v>
      </c>
      <c r="Z19" s="33"/>
      <c r="AA19" s="33">
        <v>0</v>
      </c>
      <c r="AB19" s="33" t="s">
        <v>38</v>
      </c>
      <c r="AC19" s="33">
        <v>0</v>
      </c>
      <c r="AD19" s="33">
        <v>0</v>
      </c>
    </row>
    <row r="20" spans="1:30" ht="28" x14ac:dyDescent="0.3">
      <c r="A20" s="34">
        <f t="shared" si="1"/>
        <v>10</v>
      </c>
      <c r="B20" s="34">
        <f t="shared" si="2"/>
        <v>10</v>
      </c>
      <c r="C20" s="34">
        <v>6724</v>
      </c>
      <c r="D20" s="35" t="s">
        <v>64</v>
      </c>
      <c r="E20" s="38" t="s">
        <v>65</v>
      </c>
      <c r="F20" s="35" t="s">
        <v>66</v>
      </c>
      <c r="G20" s="35" t="s">
        <v>51</v>
      </c>
      <c r="H20" s="38" t="s">
        <v>68</v>
      </c>
      <c r="I20" s="39">
        <v>3</v>
      </c>
      <c r="J20" s="39"/>
      <c r="K20" s="34">
        <v>0</v>
      </c>
      <c r="L20" s="33">
        <v>1976</v>
      </c>
      <c r="M20" s="40">
        <v>730.7</v>
      </c>
      <c r="N20" s="40">
        <v>680</v>
      </c>
      <c r="O20" s="33">
        <v>0</v>
      </c>
      <c r="P20" s="33">
        <v>0</v>
      </c>
      <c r="Q20" s="33">
        <v>0</v>
      </c>
      <c r="R20" s="33"/>
      <c r="S20" s="33">
        <v>0</v>
      </c>
      <c r="T20" s="33">
        <v>0</v>
      </c>
      <c r="U20" s="33">
        <v>0</v>
      </c>
      <c r="V20" s="33">
        <v>0</v>
      </c>
      <c r="W20" s="33" t="s">
        <v>30</v>
      </c>
      <c r="X20" s="33">
        <v>0</v>
      </c>
      <c r="Y20" s="33" t="s">
        <v>108</v>
      </c>
      <c r="Z20" s="33">
        <v>0</v>
      </c>
      <c r="AA20" s="33">
        <v>0</v>
      </c>
      <c r="AB20" s="33"/>
      <c r="AC20" s="33">
        <v>0</v>
      </c>
      <c r="AD20" s="33">
        <v>0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6725</v>
      </c>
      <c r="D21" s="35" t="s">
        <v>64</v>
      </c>
      <c r="E21" s="38" t="s">
        <v>65</v>
      </c>
      <c r="F21" s="35" t="s">
        <v>66</v>
      </c>
      <c r="G21" s="35" t="s">
        <v>51</v>
      </c>
      <c r="H21" s="38" t="s">
        <v>68</v>
      </c>
      <c r="I21" s="39">
        <v>5</v>
      </c>
      <c r="J21" s="39"/>
      <c r="K21" s="34">
        <v>0</v>
      </c>
      <c r="L21" s="33">
        <v>1977</v>
      </c>
      <c r="M21" s="40">
        <v>740.1</v>
      </c>
      <c r="N21" s="40">
        <v>660.1</v>
      </c>
      <c r="O21" s="33"/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 t="s">
        <v>35</v>
      </c>
      <c r="V21" s="33">
        <v>0</v>
      </c>
      <c r="W21" s="33" t="s">
        <v>48</v>
      </c>
      <c r="X21" s="33" t="s">
        <v>30</v>
      </c>
      <c r="Y21" s="33">
        <v>0</v>
      </c>
      <c r="Z21" s="33">
        <v>0</v>
      </c>
      <c r="AA21" s="33" t="s">
        <v>50</v>
      </c>
      <c r="AB21" s="33">
        <v>0</v>
      </c>
      <c r="AC21" s="33">
        <v>0</v>
      </c>
      <c r="AD21" s="33">
        <v>0</v>
      </c>
    </row>
    <row r="22" spans="1:30" ht="28" x14ac:dyDescent="0.3">
      <c r="A22" s="34">
        <f t="shared" si="1"/>
        <v>12</v>
      </c>
      <c r="B22" s="34">
        <f t="shared" si="2"/>
        <v>12</v>
      </c>
      <c r="C22" s="34">
        <v>6726</v>
      </c>
      <c r="D22" s="35" t="s">
        <v>64</v>
      </c>
      <c r="E22" s="38" t="s">
        <v>65</v>
      </c>
      <c r="F22" s="35" t="s">
        <v>66</v>
      </c>
      <c r="G22" s="35" t="s">
        <v>51</v>
      </c>
      <c r="H22" s="38" t="s">
        <v>68</v>
      </c>
      <c r="I22" s="39">
        <v>2</v>
      </c>
      <c r="J22" s="39"/>
      <c r="K22" s="34">
        <v>0</v>
      </c>
      <c r="L22" s="33">
        <v>1967</v>
      </c>
      <c r="M22" s="40">
        <v>865.1</v>
      </c>
      <c r="N22" s="40">
        <v>786.1</v>
      </c>
      <c r="O22" s="33"/>
      <c r="P22" s="33">
        <v>0</v>
      </c>
      <c r="Q22" s="33">
        <v>0</v>
      </c>
      <c r="R22" s="33" t="s">
        <v>33</v>
      </c>
      <c r="S22" s="33">
        <v>0</v>
      </c>
      <c r="T22" s="33">
        <v>0</v>
      </c>
      <c r="U22" s="33">
        <v>0</v>
      </c>
      <c r="V22" s="33" t="s">
        <v>35</v>
      </c>
      <c r="W22" s="33">
        <v>0</v>
      </c>
      <c r="X22" s="33">
        <v>0</v>
      </c>
      <c r="Y22" s="33" t="s">
        <v>30</v>
      </c>
      <c r="Z22" s="33" t="s">
        <v>50</v>
      </c>
      <c r="AA22" s="33"/>
      <c r="AB22" s="33">
        <v>0</v>
      </c>
      <c r="AC22" s="33">
        <v>0</v>
      </c>
      <c r="AD22" s="33">
        <v>0</v>
      </c>
    </row>
    <row r="23" spans="1:30" ht="28" x14ac:dyDescent="0.3">
      <c r="A23" s="34">
        <f t="shared" si="1"/>
        <v>13</v>
      </c>
      <c r="B23" s="34">
        <f t="shared" si="2"/>
        <v>13</v>
      </c>
      <c r="C23" s="34">
        <v>6727</v>
      </c>
      <c r="D23" s="35" t="s">
        <v>64</v>
      </c>
      <c r="E23" s="38" t="s">
        <v>65</v>
      </c>
      <c r="F23" s="35" t="s">
        <v>66</v>
      </c>
      <c r="G23" s="35" t="s">
        <v>51</v>
      </c>
      <c r="H23" s="38" t="s">
        <v>68</v>
      </c>
      <c r="I23" s="39">
        <v>4</v>
      </c>
      <c r="J23" s="39"/>
      <c r="K23" s="34">
        <v>0</v>
      </c>
      <c r="L23" s="33">
        <v>1966</v>
      </c>
      <c r="M23" s="40">
        <v>346.6</v>
      </c>
      <c r="N23" s="40">
        <v>316.60000000000002</v>
      </c>
      <c r="O23" s="33">
        <v>0</v>
      </c>
      <c r="P23" s="33">
        <v>0</v>
      </c>
      <c r="Q23" s="33" t="s">
        <v>29</v>
      </c>
      <c r="R23" s="33">
        <v>0</v>
      </c>
      <c r="S23" s="33">
        <v>0</v>
      </c>
      <c r="T23" s="33">
        <v>0</v>
      </c>
      <c r="U23" s="33" t="s">
        <v>30</v>
      </c>
      <c r="V23" s="33">
        <v>0</v>
      </c>
      <c r="W23" s="33" t="s">
        <v>35</v>
      </c>
      <c r="X23" s="33">
        <v>0</v>
      </c>
      <c r="Y23" s="33">
        <v>0</v>
      </c>
      <c r="Z23" s="33"/>
      <c r="AA23" s="33">
        <v>0</v>
      </c>
      <c r="AB23" s="33">
        <v>0</v>
      </c>
      <c r="AC23" s="33">
        <v>0</v>
      </c>
      <c r="AD23" s="33">
        <v>0</v>
      </c>
    </row>
    <row r="24" spans="1:30" ht="28" x14ac:dyDescent="0.3">
      <c r="A24" s="34">
        <f t="shared" si="1"/>
        <v>14</v>
      </c>
      <c r="B24" s="34">
        <f t="shared" si="2"/>
        <v>14</v>
      </c>
      <c r="C24" s="34">
        <v>6728</v>
      </c>
      <c r="D24" s="35" t="s">
        <v>64</v>
      </c>
      <c r="E24" s="38" t="s">
        <v>65</v>
      </c>
      <c r="F24" s="35" t="s">
        <v>66</v>
      </c>
      <c r="G24" s="35" t="s">
        <v>51</v>
      </c>
      <c r="H24" s="38" t="s">
        <v>68</v>
      </c>
      <c r="I24" s="39" t="s">
        <v>59</v>
      </c>
      <c r="J24" s="39"/>
      <c r="K24" s="34">
        <v>0</v>
      </c>
      <c r="L24" s="33">
        <v>1977</v>
      </c>
      <c r="M24" s="40">
        <v>699.9</v>
      </c>
      <c r="N24" s="40">
        <v>649.9</v>
      </c>
      <c r="O24" s="33">
        <v>0</v>
      </c>
      <c r="P24" s="33">
        <v>0</v>
      </c>
      <c r="Q24" s="33">
        <v>0</v>
      </c>
      <c r="R24" s="33">
        <v>0</v>
      </c>
      <c r="S24" s="33" t="s">
        <v>29</v>
      </c>
      <c r="T24" s="33">
        <v>0</v>
      </c>
      <c r="U24" s="33">
        <v>0</v>
      </c>
      <c r="V24" s="33" t="s">
        <v>30</v>
      </c>
      <c r="W24" s="33">
        <v>0</v>
      </c>
      <c r="X24" s="33" t="s">
        <v>35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6729</v>
      </c>
      <c r="D25" s="35" t="s">
        <v>64</v>
      </c>
      <c r="E25" s="38" t="s">
        <v>65</v>
      </c>
      <c r="F25" s="35" t="s">
        <v>66</v>
      </c>
      <c r="G25" s="35" t="s">
        <v>51</v>
      </c>
      <c r="H25" s="38" t="s">
        <v>68</v>
      </c>
      <c r="I25" s="39" t="s">
        <v>57</v>
      </c>
      <c r="J25" s="39"/>
      <c r="K25" s="34">
        <v>0</v>
      </c>
      <c r="L25" s="33">
        <v>1980</v>
      </c>
      <c r="M25" s="40">
        <v>1000.4</v>
      </c>
      <c r="N25" s="40">
        <v>900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 t="s">
        <v>30</v>
      </c>
      <c r="X25" s="33">
        <v>0</v>
      </c>
      <c r="Y25" s="33" t="s">
        <v>35</v>
      </c>
      <c r="Z25" s="33" t="s">
        <v>29</v>
      </c>
      <c r="AA25" s="33">
        <v>0</v>
      </c>
      <c r="AB25" s="33">
        <v>0</v>
      </c>
      <c r="AC25" s="33">
        <v>0</v>
      </c>
      <c r="AD25" s="33">
        <v>0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6730</v>
      </c>
      <c r="D26" s="35" t="s">
        <v>64</v>
      </c>
      <c r="E26" s="38" t="s">
        <v>65</v>
      </c>
      <c r="F26" s="35" t="s">
        <v>66</v>
      </c>
      <c r="G26" s="35" t="s">
        <v>51</v>
      </c>
      <c r="H26" s="38" t="s">
        <v>68</v>
      </c>
      <c r="I26" s="39">
        <v>11</v>
      </c>
      <c r="J26" s="39"/>
      <c r="K26" s="34">
        <v>0</v>
      </c>
      <c r="L26" s="33">
        <v>1980</v>
      </c>
      <c r="M26" s="40">
        <v>1517.7</v>
      </c>
      <c r="N26" s="40">
        <v>1277.7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 t="s">
        <v>35</v>
      </c>
      <c r="V26" s="33">
        <v>0</v>
      </c>
      <c r="W26" s="33">
        <v>0</v>
      </c>
      <c r="X26" s="33" t="s">
        <v>34</v>
      </c>
      <c r="Y26" s="33" t="s">
        <v>26</v>
      </c>
      <c r="Z26" s="33"/>
      <c r="AA26" s="33">
        <v>0</v>
      </c>
      <c r="AB26" s="33" t="s">
        <v>38</v>
      </c>
      <c r="AC26" s="33">
        <v>0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6731</v>
      </c>
      <c r="D27" s="35" t="s">
        <v>64</v>
      </c>
      <c r="E27" s="38" t="s">
        <v>65</v>
      </c>
      <c r="F27" s="35" t="s">
        <v>66</v>
      </c>
      <c r="G27" s="35" t="s">
        <v>51</v>
      </c>
      <c r="H27" s="38" t="s">
        <v>68</v>
      </c>
      <c r="I27" s="39">
        <v>7</v>
      </c>
      <c r="J27" s="39"/>
      <c r="K27" s="34">
        <v>0</v>
      </c>
      <c r="L27" s="33">
        <v>1972</v>
      </c>
      <c r="M27" s="40">
        <v>723.1</v>
      </c>
      <c r="N27" s="40">
        <v>643.1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 t="s">
        <v>26</v>
      </c>
      <c r="V27" s="33" t="s">
        <v>42</v>
      </c>
      <c r="W27" s="33">
        <v>0</v>
      </c>
      <c r="X27" s="33">
        <v>0</v>
      </c>
      <c r="Y27" s="33" t="s">
        <v>43</v>
      </c>
      <c r="Z27" s="33">
        <v>0</v>
      </c>
      <c r="AA27" s="33">
        <v>0</v>
      </c>
      <c r="AB27" s="33"/>
      <c r="AC27" s="33">
        <v>0</v>
      </c>
      <c r="AD27" s="33">
        <v>0</v>
      </c>
    </row>
    <row r="28" spans="1:30" ht="28" x14ac:dyDescent="0.3">
      <c r="A28" s="34">
        <f t="shared" si="1"/>
        <v>18</v>
      </c>
      <c r="B28" s="34">
        <f t="shared" si="2"/>
        <v>18</v>
      </c>
      <c r="C28" s="34">
        <v>6732</v>
      </c>
      <c r="D28" s="35" t="s">
        <v>64</v>
      </c>
      <c r="E28" s="38" t="s">
        <v>65</v>
      </c>
      <c r="F28" s="35" t="s">
        <v>66</v>
      </c>
      <c r="G28" s="35" t="s">
        <v>51</v>
      </c>
      <c r="H28" s="38" t="s">
        <v>68</v>
      </c>
      <c r="I28" s="39">
        <v>8</v>
      </c>
      <c r="J28" s="39"/>
      <c r="K28" s="34">
        <v>0</v>
      </c>
      <c r="L28" s="33">
        <v>1967</v>
      </c>
      <c r="M28" s="40">
        <v>319.5</v>
      </c>
      <c r="N28" s="40">
        <v>291.3</v>
      </c>
      <c r="O28" s="33">
        <v>0</v>
      </c>
      <c r="P28" s="33">
        <v>0</v>
      </c>
      <c r="Q28" s="33" t="s">
        <v>29</v>
      </c>
      <c r="R28" s="33">
        <v>0</v>
      </c>
      <c r="S28" s="33">
        <v>0</v>
      </c>
      <c r="T28" s="33">
        <v>0</v>
      </c>
      <c r="U28" s="33" t="s">
        <v>34</v>
      </c>
      <c r="V28" s="33">
        <v>0</v>
      </c>
      <c r="W28" s="33" t="s">
        <v>35</v>
      </c>
      <c r="X28" s="33">
        <v>0</v>
      </c>
      <c r="Y28" s="33">
        <v>0</v>
      </c>
      <c r="Z28" s="33" t="s">
        <v>38</v>
      </c>
      <c r="AA28" s="33">
        <v>0</v>
      </c>
      <c r="AB28" s="33">
        <v>0</v>
      </c>
      <c r="AC28" s="33">
        <v>0</v>
      </c>
      <c r="AD28" s="33">
        <v>0</v>
      </c>
    </row>
    <row r="29" spans="1:30" ht="28" x14ac:dyDescent="0.3">
      <c r="A29" s="34">
        <f t="shared" si="1"/>
        <v>19</v>
      </c>
      <c r="B29" s="34">
        <f t="shared" si="2"/>
        <v>19</v>
      </c>
      <c r="C29" s="34">
        <v>6733</v>
      </c>
      <c r="D29" s="35" t="s">
        <v>64</v>
      </c>
      <c r="E29" s="38" t="s">
        <v>65</v>
      </c>
      <c r="F29" s="35" t="s">
        <v>66</v>
      </c>
      <c r="G29" s="35" t="s">
        <v>51</v>
      </c>
      <c r="H29" s="38" t="s">
        <v>68</v>
      </c>
      <c r="I29" s="39">
        <v>12</v>
      </c>
      <c r="J29" s="39"/>
      <c r="K29" s="34">
        <v>0</v>
      </c>
      <c r="L29" s="33">
        <v>1969</v>
      </c>
      <c r="M29" s="40">
        <v>313.3</v>
      </c>
      <c r="N29" s="40">
        <v>273.3</v>
      </c>
      <c r="O29" s="33">
        <v>0</v>
      </c>
      <c r="P29" s="33">
        <v>0</v>
      </c>
      <c r="Q29" s="33" t="s">
        <v>29</v>
      </c>
      <c r="R29" s="33">
        <v>0</v>
      </c>
      <c r="S29" s="33">
        <v>0</v>
      </c>
      <c r="T29" s="33">
        <v>0</v>
      </c>
      <c r="U29" s="33">
        <v>0</v>
      </c>
      <c r="V29" s="33" t="s">
        <v>30</v>
      </c>
      <c r="W29" s="33">
        <v>0</v>
      </c>
      <c r="X29" s="33" t="s">
        <v>35</v>
      </c>
      <c r="Y29" s="33">
        <v>0</v>
      </c>
      <c r="Z29" s="33"/>
      <c r="AA29" s="33">
        <v>0</v>
      </c>
      <c r="AB29" s="33">
        <v>0</v>
      </c>
      <c r="AC29" s="33">
        <v>0</v>
      </c>
      <c r="AD29" s="33">
        <v>0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6734</v>
      </c>
      <c r="D30" s="35" t="s">
        <v>64</v>
      </c>
      <c r="E30" s="38" t="s">
        <v>65</v>
      </c>
      <c r="F30" s="35" t="s">
        <v>66</v>
      </c>
      <c r="G30" s="35" t="s">
        <v>51</v>
      </c>
      <c r="H30" s="38" t="s">
        <v>52</v>
      </c>
      <c r="I30" s="39">
        <v>5</v>
      </c>
      <c r="J30" s="39"/>
      <c r="K30" s="34">
        <v>0</v>
      </c>
      <c r="L30" s="33">
        <v>1974</v>
      </c>
      <c r="M30" s="40">
        <v>680.5</v>
      </c>
      <c r="N30" s="40">
        <v>600.5</v>
      </c>
      <c r="O30" s="33">
        <v>0</v>
      </c>
      <c r="P30" s="33">
        <v>0</v>
      </c>
      <c r="Q30" s="33">
        <v>0</v>
      </c>
      <c r="R30" s="33" t="s">
        <v>29</v>
      </c>
      <c r="S30" s="33">
        <v>0</v>
      </c>
      <c r="T30" s="33">
        <v>0</v>
      </c>
      <c r="U30" s="33">
        <v>0</v>
      </c>
      <c r="V30" s="33">
        <v>0</v>
      </c>
      <c r="W30" s="33" t="s">
        <v>30</v>
      </c>
      <c r="X30" s="33">
        <v>0</v>
      </c>
      <c r="Y30" s="33" t="s">
        <v>35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</row>
    <row r="31" spans="1:30" ht="28" x14ac:dyDescent="0.3">
      <c r="A31" s="34">
        <f t="shared" si="1"/>
        <v>21</v>
      </c>
      <c r="B31" s="34">
        <f t="shared" si="2"/>
        <v>21</v>
      </c>
      <c r="C31" s="34">
        <v>6735</v>
      </c>
      <c r="D31" s="35" t="s">
        <v>64</v>
      </c>
      <c r="E31" s="38" t="s">
        <v>65</v>
      </c>
      <c r="F31" s="35" t="s">
        <v>66</v>
      </c>
      <c r="G31" s="35" t="s">
        <v>51</v>
      </c>
      <c r="H31" s="38" t="s">
        <v>52</v>
      </c>
      <c r="I31" s="39">
        <v>6</v>
      </c>
      <c r="J31" s="39"/>
      <c r="K31" s="34">
        <v>0</v>
      </c>
      <c r="L31" s="33">
        <v>1963</v>
      </c>
      <c r="M31" s="40">
        <v>435.1</v>
      </c>
      <c r="N31" s="40">
        <v>395.1</v>
      </c>
      <c r="O31" s="33">
        <v>0</v>
      </c>
      <c r="P31" s="33" t="s">
        <v>41</v>
      </c>
      <c r="Q31" s="33"/>
      <c r="R31" s="33"/>
      <c r="S31" s="33">
        <v>0</v>
      </c>
      <c r="T31" s="33">
        <v>0</v>
      </c>
      <c r="U31" s="33" t="s">
        <v>40</v>
      </c>
      <c r="V31" s="33">
        <v>0</v>
      </c>
      <c r="W31" s="33">
        <v>0</v>
      </c>
      <c r="X31" s="33" t="s">
        <v>30</v>
      </c>
      <c r="Y31" s="33" t="s">
        <v>29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6736</v>
      </c>
      <c r="D32" s="35" t="s">
        <v>64</v>
      </c>
      <c r="E32" s="38" t="s">
        <v>65</v>
      </c>
      <c r="F32" s="35" t="s">
        <v>66</v>
      </c>
      <c r="G32" s="35" t="s">
        <v>51</v>
      </c>
      <c r="H32" s="38" t="s">
        <v>52</v>
      </c>
      <c r="I32" s="39">
        <v>8</v>
      </c>
      <c r="J32" s="39"/>
      <c r="K32" s="34">
        <v>0</v>
      </c>
      <c r="L32" s="33">
        <v>1963</v>
      </c>
      <c r="M32" s="36">
        <v>426.2</v>
      </c>
      <c r="N32" s="40">
        <v>401.2</v>
      </c>
      <c r="O32" s="33">
        <v>0</v>
      </c>
      <c r="P32" s="33" t="s">
        <v>41</v>
      </c>
      <c r="Q32" s="33"/>
      <c r="R32" s="33">
        <v>0</v>
      </c>
      <c r="S32" s="33">
        <v>0</v>
      </c>
      <c r="T32" s="33">
        <v>0</v>
      </c>
      <c r="U32" s="33">
        <v>0</v>
      </c>
      <c r="V32" s="33" t="s">
        <v>42</v>
      </c>
      <c r="W32" s="33" t="s">
        <v>69</v>
      </c>
      <c r="X32" s="33">
        <v>0</v>
      </c>
      <c r="Y32" s="33" t="s">
        <v>30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28" x14ac:dyDescent="0.3">
      <c r="A33" s="34">
        <f t="shared" si="1"/>
        <v>23</v>
      </c>
      <c r="B33" s="34">
        <f t="shared" si="2"/>
        <v>23</v>
      </c>
      <c r="C33" s="34">
        <v>6737</v>
      </c>
      <c r="D33" s="35" t="s">
        <v>64</v>
      </c>
      <c r="E33" s="38" t="s">
        <v>65</v>
      </c>
      <c r="F33" s="35" t="s">
        <v>66</v>
      </c>
      <c r="G33" s="35" t="s">
        <v>51</v>
      </c>
      <c r="H33" s="38" t="s">
        <v>52</v>
      </c>
      <c r="I33" s="39">
        <v>11</v>
      </c>
      <c r="J33" s="39"/>
      <c r="K33" s="34">
        <v>0</v>
      </c>
      <c r="L33" s="33">
        <v>1966</v>
      </c>
      <c r="M33" s="40">
        <v>914.5</v>
      </c>
      <c r="N33" s="40">
        <v>699.5</v>
      </c>
      <c r="O33" s="33">
        <v>0</v>
      </c>
      <c r="P33" s="33">
        <v>0</v>
      </c>
      <c r="Q33" s="33"/>
      <c r="R33" s="33">
        <v>0</v>
      </c>
      <c r="S33" s="33">
        <v>0</v>
      </c>
      <c r="T33" s="33">
        <v>0</v>
      </c>
      <c r="U33" s="33" t="s">
        <v>30</v>
      </c>
      <c r="V33" s="33">
        <v>0</v>
      </c>
      <c r="W33" s="33" t="s">
        <v>35</v>
      </c>
      <c r="X33" s="33">
        <v>0</v>
      </c>
      <c r="Y33" s="33" t="s">
        <v>29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</row>
    <row r="34" spans="1:30" ht="28" x14ac:dyDescent="0.3">
      <c r="A34" s="34">
        <f t="shared" si="1"/>
        <v>24</v>
      </c>
      <c r="B34" s="34">
        <f t="shared" si="2"/>
        <v>24</v>
      </c>
      <c r="C34" s="34">
        <v>6738</v>
      </c>
      <c r="D34" s="35" t="s">
        <v>64</v>
      </c>
      <c r="E34" s="38" t="s">
        <v>65</v>
      </c>
      <c r="F34" s="35" t="s">
        <v>66</v>
      </c>
      <c r="G34" s="35" t="s">
        <v>51</v>
      </c>
      <c r="H34" s="38" t="s">
        <v>52</v>
      </c>
      <c r="I34" s="39">
        <v>13</v>
      </c>
      <c r="J34" s="39"/>
      <c r="K34" s="34">
        <v>0</v>
      </c>
      <c r="L34" s="33">
        <v>1968</v>
      </c>
      <c r="M34" s="40">
        <v>880.2</v>
      </c>
      <c r="N34" s="40">
        <v>685.2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 t="s">
        <v>46</v>
      </c>
      <c r="V34" s="33" t="s">
        <v>30</v>
      </c>
      <c r="W34" s="33" t="s">
        <v>26</v>
      </c>
      <c r="X34" s="33" t="s">
        <v>42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</row>
    <row r="35" spans="1:30" ht="28" x14ac:dyDescent="0.3">
      <c r="A35" s="34">
        <f t="shared" si="1"/>
        <v>25</v>
      </c>
      <c r="B35" s="34">
        <f t="shared" si="2"/>
        <v>25</v>
      </c>
      <c r="C35" s="34">
        <v>6739</v>
      </c>
      <c r="D35" s="35" t="s">
        <v>64</v>
      </c>
      <c r="E35" s="38" t="s">
        <v>65</v>
      </c>
      <c r="F35" s="35" t="s">
        <v>66</v>
      </c>
      <c r="G35" s="35" t="s">
        <v>51</v>
      </c>
      <c r="H35" s="38" t="s">
        <v>52</v>
      </c>
      <c r="I35" s="39">
        <v>15</v>
      </c>
      <c r="J35" s="39"/>
      <c r="K35" s="34">
        <v>0</v>
      </c>
      <c r="L35" s="33">
        <v>1968</v>
      </c>
      <c r="M35" s="40">
        <v>798.2</v>
      </c>
      <c r="N35" s="40">
        <v>718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 t="s">
        <v>46</v>
      </c>
      <c r="W35" s="33" t="s">
        <v>30</v>
      </c>
      <c r="X35" s="33" t="s">
        <v>26</v>
      </c>
      <c r="Y35" s="33" t="s">
        <v>42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6740</v>
      </c>
      <c r="D36" s="35" t="s">
        <v>64</v>
      </c>
      <c r="E36" s="38" t="s">
        <v>65</v>
      </c>
      <c r="F36" s="35" t="s">
        <v>66</v>
      </c>
      <c r="G36" s="35" t="s">
        <v>51</v>
      </c>
      <c r="H36" s="38" t="s">
        <v>52</v>
      </c>
      <c r="I36" s="39">
        <v>22</v>
      </c>
      <c r="J36" s="39"/>
      <c r="K36" s="34">
        <v>0</v>
      </c>
      <c r="L36" s="33">
        <v>1976</v>
      </c>
      <c r="M36" s="40">
        <v>600</v>
      </c>
      <c r="N36" s="40">
        <v>540</v>
      </c>
      <c r="O36" s="33">
        <v>0</v>
      </c>
      <c r="P36" s="33">
        <v>0</v>
      </c>
      <c r="Q36" s="33">
        <v>0</v>
      </c>
      <c r="R36" s="33">
        <v>0</v>
      </c>
      <c r="S36" s="33" t="s">
        <v>29</v>
      </c>
      <c r="T36" s="33">
        <v>0</v>
      </c>
      <c r="U36" s="33" t="s">
        <v>35</v>
      </c>
      <c r="V36" s="33">
        <v>0</v>
      </c>
      <c r="W36" s="33">
        <v>0</v>
      </c>
      <c r="X36" s="33" t="s">
        <v>30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</row>
    <row r="37" spans="1:30" ht="28" x14ac:dyDescent="0.3">
      <c r="A37" s="34">
        <f t="shared" si="1"/>
        <v>27</v>
      </c>
      <c r="B37" s="34">
        <f t="shared" si="2"/>
        <v>27</v>
      </c>
      <c r="C37" s="34">
        <v>6741</v>
      </c>
      <c r="D37" s="35" t="s">
        <v>64</v>
      </c>
      <c r="E37" s="38" t="s">
        <v>65</v>
      </c>
      <c r="F37" s="35" t="s">
        <v>66</v>
      </c>
      <c r="G37" s="35" t="s">
        <v>51</v>
      </c>
      <c r="H37" s="38" t="s">
        <v>62</v>
      </c>
      <c r="I37" s="39">
        <v>46</v>
      </c>
      <c r="J37" s="39"/>
      <c r="K37" s="34">
        <v>0</v>
      </c>
      <c r="L37" s="33">
        <v>1981</v>
      </c>
      <c r="M37" s="40">
        <v>532.1</v>
      </c>
      <c r="N37" s="40">
        <v>452.1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 t="s">
        <v>35</v>
      </c>
      <c r="W37" s="33" t="s">
        <v>56</v>
      </c>
      <c r="X37" s="33">
        <v>0</v>
      </c>
      <c r="Y37" s="33" t="s">
        <v>30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6742</v>
      </c>
      <c r="D38" s="35" t="s">
        <v>64</v>
      </c>
      <c r="E38" s="38" t="s">
        <v>65</v>
      </c>
      <c r="F38" s="35" t="s">
        <v>66</v>
      </c>
      <c r="G38" s="35" t="s">
        <v>51</v>
      </c>
      <c r="H38" s="38" t="s">
        <v>61</v>
      </c>
      <c r="I38" s="39">
        <v>57</v>
      </c>
      <c r="J38" s="39"/>
      <c r="K38" s="34">
        <v>0</v>
      </c>
      <c r="L38" s="33">
        <v>1952</v>
      </c>
      <c r="M38" s="33">
        <v>521.79999999999995</v>
      </c>
      <c r="N38" s="33">
        <v>456.8</v>
      </c>
      <c r="O38" s="33">
        <v>0</v>
      </c>
      <c r="P38" s="33" t="s">
        <v>46</v>
      </c>
      <c r="Q38" s="33"/>
      <c r="R38" s="33">
        <v>0</v>
      </c>
      <c r="S38" s="33">
        <v>0</v>
      </c>
      <c r="T38" s="33">
        <v>0</v>
      </c>
      <c r="U38" s="33" t="s">
        <v>30</v>
      </c>
      <c r="V38" s="33">
        <v>0</v>
      </c>
      <c r="W38" s="33" t="s">
        <v>70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6743</v>
      </c>
      <c r="D39" s="35" t="s">
        <v>64</v>
      </c>
      <c r="E39" s="38" t="s">
        <v>65</v>
      </c>
      <c r="F39" s="35" t="s">
        <v>66</v>
      </c>
      <c r="G39" s="35" t="s">
        <v>51</v>
      </c>
      <c r="H39" s="38" t="s">
        <v>61</v>
      </c>
      <c r="I39" s="39">
        <v>59</v>
      </c>
      <c r="J39" s="39"/>
      <c r="K39" s="34">
        <v>0</v>
      </c>
      <c r="L39" s="33">
        <v>1952</v>
      </c>
      <c r="M39" s="40">
        <v>340</v>
      </c>
      <c r="N39" s="40">
        <v>329.4</v>
      </c>
      <c r="O39" s="33" t="s">
        <v>41</v>
      </c>
      <c r="P39" s="33">
        <v>0</v>
      </c>
      <c r="Q39" s="33"/>
      <c r="R39" s="33" t="s">
        <v>50</v>
      </c>
      <c r="S39" s="33">
        <v>0</v>
      </c>
      <c r="T39" s="33">
        <v>0</v>
      </c>
      <c r="U39" s="33">
        <v>0</v>
      </c>
      <c r="V39" s="33" t="s">
        <v>30</v>
      </c>
      <c r="W39" s="33">
        <v>0</v>
      </c>
      <c r="X39" s="33" t="s">
        <v>42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</row>
    <row r="40" spans="1:30" ht="28" x14ac:dyDescent="0.3">
      <c r="A40" s="34">
        <f t="shared" si="1"/>
        <v>30</v>
      </c>
      <c r="B40" s="34">
        <f t="shared" si="2"/>
        <v>30</v>
      </c>
      <c r="C40" s="34">
        <v>6744</v>
      </c>
      <c r="D40" s="35" t="s">
        <v>64</v>
      </c>
      <c r="E40" s="38" t="s">
        <v>65</v>
      </c>
      <c r="F40" s="35" t="s">
        <v>66</v>
      </c>
      <c r="G40" s="35" t="s">
        <v>51</v>
      </c>
      <c r="H40" s="38" t="s">
        <v>71</v>
      </c>
      <c r="I40" s="39">
        <v>69</v>
      </c>
      <c r="J40" s="39"/>
      <c r="K40" s="34">
        <v>0</v>
      </c>
      <c r="L40" s="33">
        <v>1990</v>
      </c>
      <c r="M40" s="40">
        <v>401.6</v>
      </c>
      <c r="N40" s="40">
        <v>351.6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 t="s">
        <v>28</v>
      </c>
      <c r="X40" s="33" t="s">
        <v>26</v>
      </c>
      <c r="Y40" s="33" t="s">
        <v>35</v>
      </c>
      <c r="Z40" s="33">
        <v>0</v>
      </c>
      <c r="AA40" s="33" t="s">
        <v>37</v>
      </c>
      <c r="AB40" s="33">
        <v>0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6745</v>
      </c>
      <c r="D41" s="35" t="s">
        <v>64</v>
      </c>
      <c r="E41" s="38" t="s">
        <v>65</v>
      </c>
      <c r="F41" s="35" t="s">
        <v>66</v>
      </c>
      <c r="G41" s="35" t="s">
        <v>51</v>
      </c>
      <c r="H41" s="38" t="s">
        <v>71</v>
      </c>
      <c r="I41" s="39">
        <v>71</v>
      </c>
      <c r="J41" s="39"/>
      <c r="K41" s="34">
        <v>0</v>
      </c>
      <c r="L41" s="33">
        <v>1990</v>
      </c>
      <c r="M41" s="40">
        <v>392.7</v>
      </c>
      <c r="N41" s="40">
        <v>342.7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 t="s">
        <v>35</v>
      </c>
      <c r="V41" s="33">
        <v>0</v>
      </c>
      <c r="W41" s="33">
        <v>0</v>
      </c>
      <c r="X41" s="33" t="s">
        <v>28</v>
      </c>
      <c r="Y41" s="33" t="s">
        <v>26</v>
      </c>
      <c r="Z41" s="33">
        <v>0</v>
      </c>
      <c r="AA41" s="33" t="s">
        <v>37</v>
      </c>
      <c r="AB41" s="33">
        <v>0</v>
      </c>
      <c r="AC41" s="33">
        <v>0</v>
      </c>
      <c r="AD41" s="33">
        <v>0</v>
      </c>
    </row>
    <row r="42" spans="1:30" ht="28" x14ac:dyDescent="0.3">
      <c r="A42" s="34">
        <f t="shared" si="1"/>
        <v>32</v>
      </c>
      <c r="B42" s="34">
        <f t="shared" si="2"/>
        <v>32</v>
      </c>
      <c r="C42" s="34">
        <v>6746</v>
      </c>
      <c r="D42" s="35" t="s">
        <v>64</v>
      </c>
      <c r="E42" s="38" t="s">
        <v>65</v>
      </c>
      <c r="F42" s="35" t="s">
        <v>66</v>
      </c>
      <c r="G42" s="35" t="s">
        <v>51</v>
      </c>
      <c r="H42" s="38" t="s">
        <v>71</v>
      </c>
      <c r="I42" s="39">
        <v>73</v>
      </c>
      <c r="J42" s="39"/>
      <c r="K42" s="34">
        <v>0</v>
      </c>
      <c r="L42" s="33">
        <v>1991</v>
      </c>
      <c r="M42" s="40">
        <v>398.1</v>
      </c>
      <c r="N42" s="40">
        <v>348.1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 t="s">
        <v>26</v>
      </c>
      <c r="V42" s="33" t="s">
        <v>35</v>
      </c>
      <c r="W42" s="33">
        <v>0</v>
      </c>
      <c r="X42" s="33">
        <v>0</v>
      </c>
      <c r="Y42" s="33" t="s">
        <v>28</v>
      </c>
      <c r="Z42" s="33">
        <v>0</v>
      </c>
      <c r="AA42" s="33" t="s">
        <v>37</v>
      </c>
      <c r="AB42" s="33">
        <v>0</v>
      </c>
      <c r="AC42" s="33">
        <v>0</v>
      </c>
      <c r="AD42" s="33">
        <v>0</v>
      </c>
    </row>
    <row r="43" spans="1:30" ht="28" x14ac:dyDescent="0.3">
      <c r="A43" s="34">
        <f t="shared" si="1"/>
        <v>33</v>
      </c>
      <c r="B43" s="34">
        <f t="shared" si="2"/>
        <v>33</v>
      </c>
      <c r="C43" s="34">
        <v>6749</v>
      </c>
      <c r="D43" s="35" t="s">
        <v>64</v>
      </c>
      <c r="E43" s="38" t="s">
        <v>65</v>
      </c>
      <c r="F43" s="35" t="s">
        <v>66</v>
      </c>
      <c r="G43" s="35" t="s">
        <v>51</v>
      </c>
      <c r="H43" s="38" t="s">
        <v>36</v>
      </c>
      <c r="I43" s="39">
        <v>18</v>
      </c>
      <c r="J43" s="39"/>
      <c r="K43" s="34">
        <v>0</v>
      </c>
      <c r="L43" s="33">
        <v>1966</v>
      </c>
      <c r="M43" s="40">
        <v>348.7</v>
      </c>
      <c r="N43" s="40">
        <v>288.7</v>
      </c>
      <c r="O43" s="33">
        <v>0</v>
      </c>
      <c r="P43" s="33">
        <v>0</v>
      </c>
      <c r="Q43" s="33" t="s">
        <v>50</v>
      </c>
      <c r="R43" s="33">
        <v>0</v>
      </c>
      <c r="S43" s="33">
        <v>0</v>
      </c>
      <c r="T43" s="33">
        <v>0</v>
      </c>
      <c r="U43" s="33" t="s">
        <v>30</v>
      </c>
      <c r="V43" s="33">
        <v>0</v>
      </c>
      <c r="W43" s="33" t="s">
        <v>35</v>
      </c>
      <c r="X43" s="33">
        <v>0</v>
      </c>
      <c r="Y43" s="33">
        <v>0</v>
      </c>
      <c r="Z43" s="33">
        <v>0</v>
      </c>
      <c r="AA43" s="33"/>
      <c r="AB43" s="33">
        <v>0</v>
      </c>
      <c r="AC43" s="33">
        <v>0</v>
      </c>
      <c r="AD43" s="33">
        <v>0</v>
      </c>
    </row>
    <row r="44" spans="1:30" ht="28" x14ac:dyDescent="0.3">
      <c r="A44" s="34">
        <f t="shared" si="1"/>
        <v>34</v>
      </c>
      <c r="B44" s="34">
        <f t="shared" si="2"/>
        <v>34</v>
      </c>
      <c r="C44" s="34">
        <v>6750</v>
      </c>
      <c r="D44" s="35" t="s">
        <v>64</v>
      </c>
      <c r="E44" s="38" t="s">
        <v>65</v>
      </c>
      <c r="F44" s="35" t="s">
        <v>66</v>
      </c>
      <c r="G44" s="35" t="s">
        <v>51</v>
      </c>
      <c r="H44" s="38" t="s">
        <v>47</v>
      </c>
      <c r="I44" s="39" t="s">
        <v>45</v>
      </c>
      <c r="J44" s="39"/>
      <c r="K44" s="34">
        <v>0</v>
      </c>
      <c r="L44" s="33">
        <v>1990</v>
      </c>
      <c r="M44" s="40">
        <v>379.9</v>
      </c>
      <c r="N44" s="40">
        <v>339.9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 t="s">
        <v>28</v>
      </c>
      <c r="W44" s="33" t="s">
        <v>26</v>
      </c>
      <c r="X44" s="33" t="s">
        <v>35</v>
      </c>
      <c r="Y44" s="33">
        <v>0</v>
      </c>
      <c r="Z44" s="33">
        <v>0</v>
      </c>
      <c r="AA44" s="33" t="s">
        <v>37</v>
      </c>
      <c r="AB44" s="33">
        <v>0</v>
      </c>
      <c r="AC44" s="33">
        <v>0</v>
      </c>
      <c r="AD44" s="33">
        <v>0</v>
      </c>
    </row>
    <row r="45" spans="1:30" ht="28" x14ac:dyDescent="0.3">
      <c r="A45" s="34">
        <f t="shared" si="1"/>
        <v>35</v>
      </c>
      <c r="B45" s="34">
        <f t="shared" si="2"/>
        <v>35</v>
      </c>
      <c r="C45" s="34">
        <v>6751</v>
      </c>
      <c r="D45" s="35" t="s">
        <v>64</v>
      </c>
      <c r="E45" s="38" t="s">
        <v>65</v>
      </c>
      <c r="F45" s="35" t="s">
        <v>66</v>
      </c>
      <c r="G45" s="35" t="s">
        <v>51</v>
      </c>
      <c r="H45" s="38" t="s">
        <v>72</v>
      </c>
      <c r="I45" s="39">
        <v>23</v>
      </c>
      <c r="J45" s="39"/>
      <c r="K45" s="34">
        <v>0</v>
      </c>
      <c r="L45" s="33">
        <v>1988</v>
      </c>
      <c r="M45" s="40">
        <v>1275</v>
      </c>
      <c r="N45" s="40">
        <v>1147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 t="s">
        <v>28</v>
      </c>
      <c r="X45" s="33" t="s">
        <v>26</v>
      </c>
      <c r="Y45" s="33" t="s">
        <v>35</v>
      </c>
      <c r="Z45" s="33" t="s">
        <v>37</v>
      </c>
      <c r="AA45" s="33"/>
      <c r="AB45" s="33">
        <v>0</v>
      </c>
      <c r="AC45" s="33">
        <v>0</v>
      </c>
      <c r="AD45" s="33">
        <v>0</v>
      </c>
    </row>
    <row r="46" spans="1:30" ht="28" x14ac:dyDescent="0.3">
      <c r="A46" s="34">
        <f t="shared" si="1"/>
        <v>36</v>
      </c>
      <c r="B46" s="34">
        <f t="shared" si="2"/>
        <v>36</v>
      </c>
      <c r="C46" s="34">
        <v>6752</v>
      </c>
      <c r="D46" s="35" t="s">
        <v>64</v>
      </c>
      <c r="E46" s="38" t="s">
        <v>65</v>
      </c>
      <c r="F46" s="35" t="s">
        <v>66</v>
      </c>
      <c r="G46" s="35" t="s">
        <v>51</v>
      </c>
      <c r="H46" s="38" t="s">
        <v>62</v>
      </c>
      <c r="I46" s="39">
        <v>83</v>
      </c>
      <c r="J46" s="39"/>
      <c r="K46" s="34">
        <v>0</v>
      </c>
      <c r="L46" s="33">
        <v>1988</v>
      </c>
      <c r="M46" s="40">
        <v>396.3</v>
      </c>
      <c r="N46" s="40">
        <v>356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 t="s">
        <v>35</v>
      </c>
      <c r="V46" s="33">
        <v>0</v>
      </c>
      <c r="W46" s="33">
        <v>0</v>
      </c>
      <c r="X46" s="33" t="s">
        <v>28</v>
      </c>
      <c r="Y46" s="33" t="s">
        <v>26</v>
      </c>
      <c r="Z46" s="33" t="s">
        <v>37</v>
      </c>
      <c r="AA46" s="33">
        <v>0</v>
      </c>
      <c r="AB46" s="33">
        <v>0</v>
      </c>
      <c r="AC46" s="33">
        <v>0</v>
      </c>
      <c r="AD46" s="33">
        <v>0</v>
      </c>
    </row>
    <row r="47" spans="1:30" ht="28" x14ac:dyDescent="0.3">
      <c r="A47" s="34">
        <f t="shared" si="1"/>
        <v>37</v>
      </c>
      <c r="B47" s="34">
        <f t="shared" si="2"/>
        <v>37</v>
      </c>
      <c r="C47" s="34">
        <v>6753</v>
      </c>
      <c r="D47" s="35" t="s">
        <v>64</v>
      </c>
      <c r="E47" s="38" t="s">
        <v>65</v>
      </c>
      <c r="F47" s="35" t="s">
        <v>66</v>
      </c>
      <c r="G47" s="35" t="s">
        <v>51</v>
      </c>
      <c r="H47" s="38" t="s">
        <v>55</v>
      </c>
      <c r="I47" s="39">
        <v>36</v>
      </c>
      <c r="J47" s="39"/>
      <c r="K47" s="34">
        <v>0</v>
      </c>
      <c r="L47" s="33">
        <v>1976</v>
      </c>
      <c r="M47" s="40">
        <v>875.7</v>
      </c>
      <c r="N47" s="40">
        <v>795.7</v>
      </c>
      <c r="O47" s="33">
        <v>0</v>
      </c>
      <c r="P47" s="33">
        <v>0</v>
      </c>
      <c r="Q47" s="33">
        <v>0</v>
      </c>
      <c r="R47" s="33">
        <v>0</v>
      </c>
      <c r="S47" s="33" t="s">
        <v>29</v>
      </c>
      <c r="T47" s="33">
        <v>0</v>
      </c>
      <c r="U47" s="33">
        <v>0</v>
      </c>
      <c r="V47" s="33" t="s">
        <v>35</v>
      </c>
      <c r="W47" s="33">
        <v>0</v>
      </c>
      <c r="X47" s="33">
        <v>0</v>
      </c>
      <c r="Y47" s="33" t="s">
        <v>30</v>
      </c>
      <c r="Z47" s="33"/>
      <c r="AA47" s="33">
        <v>0</v>
      </c>
      <c r="AB47" s="33">
        <v>0</v>
      </c>
      <c r="AC47" s="33">
        <v>0</v>
      </c>
      <c r="AD47" s="33">
        <v>0</v>
      </c>
    </row>
    <row r="48" spans="1:30" ht="28" x14ac:dyDescent="0.3">
      <c r="A48" s="34">
        <f t="shared" si="1"/>
        <v>38</v>
      </c>
      <c r="B48" s="34">
        <f t="shared" si="2"/>
        <v>38</v>
      </c>
      <c r="C48" s="34">
        <v>6754</v>
      </c>
      <c r="D48" s="35" t="s">
        <v>64</v>
      </c>
      <c r="E48" s="38" t="s">
        <v>65</v>
      </c>
      <c r="F48" s="35" t="s">
        <v>66</v>
      </c>
      <c r="G48" s="35" t="s">
        <v>51</v>
      </c>
      <c r="H48" s="38" t="s">
        <v>44</v>
      </c>
      <c r="I48" s="39">
        <v>49</v>
      </c>
      <c r="J48" s="39"/>
      <c r="K48" s="34">
        <v>0</v>
      </c>
      <c r="L48" s="33">
        <v>2012</v>
      </c>
      <c r="M48" s="40">
        <v>822.9</v>
      </c>
      <c r="N48" s="40">
        <v>740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 t="s">
        <v>32</v>
      </c>
      <c r="V48" s="33">
        <v>0</v>
      </c>
      <c r="W48" s="33" t="s">
        <v>35</v>
      </c>
      <c r="X48" s="33">
        <v>0</v>
      </c>
      <c r="Y48" s="33">
        <v>0</v>
      </c>
      <c r="Z48" s="33" t="s">
        <v>29</v>
      </c>
      <c r="AA48" s="33" t="s">
        <v>38</v>
      </c>
      <c r="AB48" s="33">
        <v>0</v>
      </c>
      <c r="AC48" s="33">
        <v>0</v>
      </c>
      <c r="AD48" s="33">
        <v>0</v>
      </c>
    </row>
    <row r="49" spans="1:30" ht="28" x14ac:dyDescent="0.3">
      <c r="A49" s="34">
        <f t="shared" si="1"/>
        <v>39</v>
      </c>
      <c r="B49" s="34">
        <f t="shared" si="2"/>
        <v>39</v>
      </c>
      <c r="C49" s="34">
        <v>8007</v>
      </c>
      <c r="D49" s="35" t="s">
        <v>64</v>
      </c>
      <c r="E49" s="38" t="s">
        <v>65</v>
      </c>
      <c r="F49" s="35" t="s">
        <v>66</v>
      </c>
      <c r="G49" s="35" t="s">
        <v>51</v>
      </c>
      <c r="H49" s="38" t="s">
        <v>71</v>
      </c>
      <c r="I49" s="39" t="s">
        <v>73</v>
      </c>
      <c r="J49" s="39"/>
      <c r="K49" s="34">
        <v>0</v>
      </c>
      <c r="L49" s="33" t="s">
        <v>74</v>
      </c>
      <c r="M49" s="40">
        <v>1629</v>
      </c>
      <c r="N49" s="40">
        <v>1349.7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 t="s">
        <v>32</v>
      </c>
      <c r="W49" s="33">
        <v>0</v>
      </c>
      <c r="X49" s="33" t="s">
        <v>35</v>
      </c>
      <c r="Y49" s="33">
        <v>0</v>
      </c>
      <c r="Z49" s="33" t="s">
        <v>29</v>
      </c>
      <c r="AA49" s="33"/>
      <c r="AB49" s="33" t="s">
        <v>38</v>
      </c>
      <c r="AC49" s="33">
        <v>0</v>
      </c>
      <c r="AD49" s="33">
        <v>0</v>
      </c>
    </row>
    <row r="50" spans="1:30" x14ac:dyDescent="0.3">
      <c r="A50" s="41"/>
      <c r="B50" s="41"/>
      <c r="C50" s="41"/>
      <c r="D50" s="42"/>
      <c r="E50" s="43"/>
      <c r="F50" s="42"/>
      <c r="G50" s="42"/>
      <c r="H50" s="43"/>
      <c r="I50" s="44"/>
      <c r="J50" s="44"/>
      <c r="K50" s="45"/>
    </row>
    <row r="51" spans="1:30" ht="20.5" x14ac:dyDescent="0.45">
      <c r="A51" s="37"/>
      <c r="B51" s="37"/>
      <c r="C51" s="63" t="s">
        <v>76</v>
      </c>
      <c r="D51" s="63"/>
      <c r="E51" s="63"/>
      <c r="F51" s="49"/>
      <c r="G51" s="49"/>
      <c r="H51" s="50"/>
      <c r="I51" s="51"/>
      <c r="J51" s="51"/>
      <c r="K51" s="52"/>
      <c r="L51" s="61"/>
      <c r="M51" s="62"/>
      <c r="N51" s="62"/>
    </row>
    <row r="52" spans="1:30" ht="20.5" x14ac:dyDescent="0.45">
      <c r="A52" s="37"/>
      <c r="B52" s="37"/>
      <c r="C52" s="53" t="s">
        <v>77</v>
      </c>
      <c r="D52" s="59" t="s">
        <v>95</v>
      </c>
      <c r="E52" s="59"/>
      <c r="F52" s="54"/>
      <c r="G52" s="54"/>
      <c r="H52" s="55"/>
      <c r="I52" s="56"/>
      <c r="J52" s="56"/>
      <c r="K52" s="57"/>
      <c r="L52" s="61"/>
      <c r="M52" s="62"/>
      <c r="N52" s="62"/>
    </row>
    <row r="53" spans="1:30" ht="20.5" x14ac:dyDescent="0.45">
      <c r="A53" s="37"/>
      <c r="B53" s="37"/>
      <c r="C53" s="53" t="s">
        <v>78</v>
      </c>
      <c r="D53" s="59" t="s">
        <v>96</v>
      </c>
      <c r="E53" s="59"/>
      <c r="F53" s="54"/>
      <c r="G53" s="54"/>
      <c r="H53" s="55"/>
      <c r="I53" s="56"/>
      <c r="J53" s="56"/>
      <c r="K53" s="57"/>
      <c r="L53" s="61"/>
      <c r="M53" s="62"/>
      <c r="N53" s="62"/>
    </row>
    <row r="54" spans="1:30" ht="20.5" x14ac:dyDescent="0.45">
      <c r="A54" s="37"/>
      <c r="B54" s="37"/>
      <c r="C54" s="53" t="s">
        <v>79</v>
      </c>
      <c r="D54" s="54" t="s">
        <v>97</v>
      </c>
      <c r="E54" s="55"/>
      <c r="F54" s="54"/>
      <c r="G54" s="54"/>
      <c r="H54" s="55"/>
      <c r="I54" s="56"/>
      <c r="J54" s="56"/>
      <c r="K54" s="57"/>
      <c r="L54" s="61"/>
      <c r="M54" s="62"/>
      <c r="N54" s="62"/>
    </row>
    <row r="55" spans="1:30" ht="20.5" x14ac:dyDescent="0.45">
      <c r="A55" s="37"/>
      <c r="B55" s="37"/>
      <c r="C55" s="53" t="s">
        <v>80</v>
      </c>
      <c r="D55" s="54" t="s">
        <v>98</v>
      </c>
      <c r="E55" s="55"/>
      <c r="F55" s="54"/>
      <c r="G55" s="54"/>
      <c r="H55" s="55"/>
      <c r="I55" s="56"/>
      <c r="J55" s="56"/>
      <c r="K55" s="57"/>
      <c r="L55" s="61"/>
      <c r="M55" s="62"/>
      <c r="N55" s="62"/>
    </row>
    <row r="56" spans="1:30" ht="20.5" x14ac:dyDescent="0.45">
      <c r="A56" s="37"/>
      <c r="B56" s="37"/>
      <c r="C56" s="53" t="s">
        <v>81</v>
      </c>
      <c r="D56" s="54" t="s">
        <v>99</v>
      </c>
      <c r="E56" s="55"/>
      <c r="F56" s="54"/>
      <c r="G56" s="54"/>
      <c r="H56" s="55"/>
      <c r="I56" s="56"/>
      <c r="J56" s="56"/>
      <c r="K56" s="57"/>
      <c r="L56" s="61"/>
      <c r="M56" s="62"/>
      <c r="N56" s="62"/>
    </row>
    <row r="57" spans="1:30" ht="20.5" x14ac:dyDescent="0.45">
      <c r="A57" s="37"/>
      <c r="B57" s="37"/>
      <c r="C57" s="53" t="s">
        <v>82</v>
      </c>
      <c r="D57" s="54" t="s">
        <v>100</v>
      </c>
      <c r="E57" s="55"/>
      <c r="F57" s="54"/>
      <c r="G57" s="54"/>
      <c r="H57" s="55"/>
      <c r="I57" s="56"/>
      <c r="J57" s="56"/>
      <c r="K57" s="57"/>
      <c r="L57" s="61"/>
      <c r="M57" s="62"/>
      <c r="N57" s="62"/>
    </row>
    <row r="58" spans="1:30" ht="20.5" x14ac:dyDescent="0.45">
      <c r="A58" s="37"/>
      <c r="B58" s="37"/>
      <c r="C58" s="53" t="s">
        <v>83</v>
      </c>
      <c r="D58" s="54" t="s">
        <v>101</v>
      </c>
      <c r="E58" s="55"/>
      <c r="F58" s="54"/>
      <c r="G58" s="54"/>
      <c r="H58" s="55"/>
      <c r="I58" s="56"/>
      <c r="J58" s="56"/>
      <c r="K58" s="58"/>
      <c r="L58" s="61"/>
      <c r="M58" s="62"/>
      <c r="N58" s="62"/>
    </row>
    <row r="59" spans="1:30" ht="20.5" x14ac:dyDescent="0.45">
      <c r="A59" s="37"/>
      <c r="B59" s="37"/>
      <c r="C59" s="53" t="s">
        <v>84</v>
      </c>
      <c r="D59" s="54" t="s">
        <v>102</v>
      </c>
      <c r="E59" s="55"/>
      <c r="F59" s="54"/>
      <c r="G59" s="54"/>
      <c r="H59" s="55"/>
      <c r="I59" s="56"/>
      <c r="J59" s="56"/>
      <c r="K59" s="57"/>
      <c r="L59" s="61"/>
      <c r="M59" s="62"/>
      <c r="N59" s="62"/>
    </row>
    <row r="60" spans="1:30" ht="20.5" x14ac:dyDescent="0.45">
      <c r="A60" s="37"/>
      <c r="B60" s="37"/>
      <c r="C60" s="53" t="s">
        <v>85</v>
      </c>
      <c r="D60" s="54" t="s">
        <v>103</v>
      </c>
      <c r="E60" s="55"/>
      <c r="F60" s="54"/>
      <c r="G60" s="54"/>
      <c r="H60" s="55"/>
      <c r="I60" s="56"/>
      <c r="J60" s="56"/>
      <c r="K60" s="57"/>
      <c r="L60" s="61"/>
      <c r="M60" s="62"/>
      <c r="N60" s="62"/>
    </row>
    <row r="61" spans="1:30" ht="20.5" x14ac:dyDescent="0.45">
      <c r="A61" s="37"/>
      <c r="B61" s="37"/>
      <c r="C61" s="53" t="s">
        <v>86</v>
      </c>
      <c r="D61" s="54" t="s">
        <v>104</v>
      </c>
      <c r="E61" s="55"/>
      <c r="F61" s="54"/>
      <c r="G61" s="54"/>
      <c r="H61" s="55"/>
      <c r="I61" s="56"/>
      <c r="J61" s="56"/>
      <c r="K61" s="57"/>
      <c r="L61" s="61"/>
      <c r="M61" s="62"/>
      <c r="N61" s="62"/>
    </row>
    <row r="62" spans="1:30" ht="20.5" x14ac:dyDescent="0.45">
      <c r="A62" s="37"/>
      <c r="B62" s="37"/>
      <c r="C62" s="53" t="s">
        <v>87</v>
      </c>
      <c r="D62" s="54" t="s">
        <v>105</v>
      </c>
      <c r="E62" s="55"/>
      <c r="F62" s="54"/>
      <c r="G62" s="54"/>
      <c r="H62" s="55"/>
      <c r="I62" s="56"/>
      <c r="J62" s="56"/>
      <c r="K62" s="57"/>
      <c r="L62" s="61"/>
      <c r="M62" s="62"/>
      <c r="N62" s="62"/>
    </row>
    <row r="63" spans="1:30" ht="20.5" x14ac:dyDescent="0.3">
      <c r="A63" s="37"/>
      <c r="B63" s="37"/>
      <c r="C63" s="53" t="s">
        <v>93</v>
      </c>
      <c r="D63" s="54" t="s">
        <v>106</v>
      </c>
      <c r="E63" s="55"/>
      <c r="F63" s="54"/>
      <c r="G63" s="54"/>
      <c r="H63" s="55"/>
      <c r="I63" s="56"/>
      <c r="J63" s="56"/>
      <c r="K63" s="57"/>
      <c r="L63" s="60"/>
      <c r="M63" s="52"/>
      <c r="N63" s="5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20.5" x14ac:dyDescent="0.3">
      <c r="A64" s="37"/>
      <c r="B64" s="37"/>
      <c r="C64" s="53" t="s">
        <v>94</v>
      </c>
      <c r="D64" s="54" t="s">
        <v>107</v>
      </c>
      <c r="E64" s="55"/>
      <c r="F64" s="54"/>
      <c r="G64" s="54"/>
      <c r="H64" s="55"/>
      <c r="I64" s="56"/>
      <c r="J64" s="56"/>
      <c r="K64" s="57"/>
      <c r="L64" s="60"/>
      <c r="M64" s="52"/>
      <c r="N64" s="5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20.5" x14ac:dyDescent="0.3">
      <c r="A65" s="37"/>
      <c r="B65" s="37"/>
      <c r="C65" s="53" t="s">
        <v>53</v>
      </c>
      <c r="D65" s="59" t="s">
        <v>133</v>
      </c>
      <c r="E65" s="59"/>
      <c r="F65" s="54"/>
      <c r="G65" s="54"/>
      <c r="H65" s="55"/>
      <c r="I65" s="56"/>
      <c r="J65" s="56"/>
      <c r="K65" s="57"/>
      <c r="L65" s="60"/>
      <c r="M65" s="52"/>
      <c r="N65" s="5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20.5" x14ac:dyDescent="0.3">
      <c r="A66" s="37"/>
      <c r="B66" s="37"/>
      <c r="C66" s="53" t="s">
        <v>33</v>
      </c>
      <c r="D66" s="54" t="s">
        <v>134</v>
      </c>
      <c r="E66" s="55"/>
      <c r="F66" s="54"/>
      <c r="G66" s="54"/>
      <c r="H66" s="55"/>
      <c r="I66" s="56"/>
      <c r="J66" s="56"/>
      <c r="K66" s="57"/>
      <c r="L66" s="60"/>
      <c r="M66" s="52"/>
      <c r="N66" s="5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20.5" x14ac:dyDescent="0.3">
      <c r="A67" s="37"/>
      <c r="B67" s="37"/>
      <c r="C67" s="53" t="s">
        <v>58</v>
      </c>
      <c r="D67" s="54" t="s">
        <v>135</v>
      </c>
      <c r="E67" s="55"/>
      <c r="F67" s="54"/>
      <c r="G67" s="54"/>
      <c r="H67" s="55"/>
      <c r="I67" s="56"/>
      <c r="J67" s="56"/>
      <c r="K67" s="57"/>
      <c r="L67" s="60"/>
      <c r="M67" s="52"/>
      <c r="N67" s="5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20.5" x14ac:dyDescent="0.3">
      <c r="A68" s="37"/>
      <c r="B68" s="37"/>
      <c r="C68" s="53" t="s">
        <v>50</v>
      </c>
      <c r="D68" s="54" t="s">
        <v>136</v>
      </c>
      <c r="E68" s="55"/>
      <c r="F68" s="54"/>
      <c r="G68" s="54"/>
      <c r="H68" s="55"/>
      <c r="I68" s="56"/>
      <c r="J68" s="56"/>
      <c r="K68" s="57"/>
      <c r="L68" s="60"/>
      <c r="M68" s="52"/>
      <c r="N68" s="5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20.5" x14ac:dyDescent="0.3">
      <c r="A69" s="37"/>
      <c r="B69" s="37"/>
      <c r="C69" s="53" t="s">
        <v>60</v>
      </c>
      <c r="D69" s="54" t="s">
        <v>137</v>
      </c>
      <c r="E69" s="55"/>
      <c r="F69" s="54"/>
      <c r="G69" s="54"/>
      <c r="H69" s="55"/>
      <c r="I69" s="56"/>
      <c r="J69" s="56"/>
      <c r="K69" s="57"/>
      <c r="L69" s="60"/>
      <c r="M69" s="52"/>
      <c r="N69" s="5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20.5" x14ac:dyDescent="0.3">
      <c r="A70" s="37"/>
      <c r="B70" s="37"/>
      <c r="C70" s="53" t="s">
        <v>38</v>
      </c>
      <c r="D70" s="54" t="s">
        <v>138</v>
      </c>
      <c r="E70" s="55"/>
      <c r="F70" s="54"/>
      <c r="G70" s="54"/>
      <c r="H70" s="55"/>
      <c r="I70" s="56"/>
      <c r="J70" s="56"/>
      <c r="K70" s="57"/>
      <c r="L70" s="60"/>
      <c r="M70" s="52"/>
      <c r="N70" s="5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20.5" x14ac:dyDescent="0.3">
      <c r="A71" s="37"/>
      <c r="B71" s="37"/>
      <c r="C71" s="53" t="s">
        <v>88</v>
      </c>
      <c r="D71" s="54" t="s">
        <v>139</v>
      </c>
      <c r="E71" s="55"/>
      <c r="F71" s="54"/>
      <c r="G71" s="54"/>
      <c r="H71" s="55"/>
      <c r="I71" s="56"/>
      <c r="J71" s="56"/>
      <c r="K71" s="57"/>
      <c r="L71" s="60"/>
      <c r="M71" s="52"/>
      <c r="N71" s="5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20.5" x14ac:dyDescent="0.3">
      <c r="A72" s="37"/>
      <c r="B72" s="37"/>
      <c r="C72" s="53" t="s">
        <v>41</v>
      </c>
      <c r="D72" s="54" t="s">
        <v>140</v>
      </c>
      <c r="E72" s="55"/>
      <c r="F72" s="54"/>
      <c r="G72" s="54"/>
      <c r="H72" s="55"/>
      <c r="I72" s="56"/>
      <c r="J72" s="56"/>
      <c r="K72" s="57"/>
      <c r="L72" s="60"/>
      <c r="M72" s="52"/>
      <c r="N72" s="5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20.5" x14ac:dyDescent="0.3">
      <c r="A73" s="37"/>
      <c r="B73" s="37"/>
      <c r="C73" s="53" t="s">
        <v>89</v>
      </c>
      <c r="D73" s="54" t="s">
        <v>141</v>
      </c>
      <c r="E73" s="55"/>
      <c r="F73" s="54"/>
      <c r="G73" s="54"/>
      <c r="H73" s="55"/>
      <c r="I73" s="56"/>
      <c r="J73" s="56"/>
      <c r="K73" s="57"/>
      <c r="L73" s="60"/>
      <c r="M73" s="52"/>
      <c r="N73" s="5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20.5" x14ac:dyDescent="0.3">
      <c r="A74" s="37"/>
      <c r="B74" s="37"/>
      <c r="C74" s="53" t="s">
        <v>39</v>
      </c>
      <c r="D74" s="54" t="s">
        <v>142</v>
      </c>
      <c r="E74" s="55"/>
      <c r="F74" s="54"/>
      <c r="G74" s="54"/>
      <c r="H74" s="55"/>
      <c r="I74" s="56"/>
      <c r="J74" s="56"/>
      <c r="K74" s="57"/>
      <c r="L74" s="60"/>
      <c r="M74" s="52"/>
      <c r="N74" s="5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20.5" x14ac:dyDescent="0.3">
      <c r="A75" s="37"/>
      <c r="B75" s="37"/>
      <c r="C75" s="53" t="s">
        <v>90</v>
      </c>
      <c r="D75" s="69" t="s">
        <v>143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20.5" x14ac:dyDescent="0.3">
      <c r="A76" s="37"/>
      <c r="B76" s="37"/>
      <c r="C76" s="53" t="s">
        <v>37</v>
      </c>
      <c r="D76" s="54" t="s">
        <v>144</v>
      </c>
      <c r="E76" s="55"/>
      <c r="F76" s="54"/>
      <c r="G76" s="54"/>
      <c r="H76" s="55"/>
      <c r="I76" s="56"/>
      <c r="J76" s="56"/>
      <c r="K76" s="57"/>
      <c r="L76" s="60"/>
      <c r="M76" s="52"/>
      <c r="N76" s="5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20.5" x14ac:dyDescent="0.3">
      <c r="A77" s="37"/>
      <c r="B77" s="37"/>
      <c r="C77" s="53" t="s">
        <v>54</v>
      </c>
      <c r="D77" s="71" t="s">
        <v>148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20.5" x14ac:dyDescent="0.3">
      <c r="A78" s="37"/>
      <c r="B78" s="37"/>
      <c r="C78" s="53" t="s">
        <v>132</v>
      </c>
      <c r="D78" s="69" t="s">
        <v>149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20.5" x14ac:dyDescent="0.3">
      <c r="A79" s="37"/>
      <c r="B79" s="37"/>
      <c r="C79" s="53" t="s">
        <v>145</v>
      </c>
      <c r="D79" s="69" t="s">
        <v>150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145" ht="34.15" customHeight="1" x14ac:dyDescent="0.3"/>
    <row r="146" ht="34.15" customHeight="1" x14ac:dyDescent="0.3"/>
    <row r="147" ht="34.15" customHeight="1" x14ac:dyDescent="0.3"/>
    <row r="148" ht="34.15" customHeight="1" x14ac:dyDescent="0.3"/>
    <row r="149" ht="34.15" customHeight="1" x14ac:dyDescent="0.3"/>
    <row r="150" ht="34.15" customHeight="1" x14ac:dyDescent="0.3"/>
    <row r="151" ht="34.15" customHeight="1" x14ac:dyDescent="0.3"/>
    <row r="152" ht="34.15" customHeight="1" x14ac:dyDescent="0.3"/>
    <row r="153" ht="34.15" customHeight="1" x14ac:dyDescent="0.3"/>
    <row r="154" ht="34.15" customHeight="1" x14ac:dyDescent="0.3"/>
    <row r="155" ht="34.15" customHeight="1" x14ac:dyDescent="0.3"/>
    <row r="156" ht="34.15" customHeight="1" x14ac:dyDescent="0.3"/>
    <row r="157" ht="34.15" customHeight="1" x14ac:dyDescent="0.3"/>
    <row r="158" ht="34.15" customHeight="1" x14ac:dyDescent="0.3"/>
    <row r="159" ht="34.15" customHeight="1" x14ac:dyDescent="0.3"/>
    <row r="160" ht="34.15" customHeight="1" x14ac:dyDescent="0.3"/>
    <row r="161" ht="34.15" customHeight="1" x14ac:dyDescent="0.3"/>
    <row r="162" ht="34.15" customHeight="1" x14ac:dyDescent="0.3"/>
    <row r="163" ht="34.15" customHeight="1" x14ac:dyDescent="0.3"/>
    <row r="164" ht="34.15" customHeight="1" x14ac:dyDescent="0.3"/>
    <row r="165" ht="34.15" customHeight="1" x14ac:dyDescent="0.3"/>
    <row r="166" ht="34.15" customHeight="1" x14ac:dyDescent="0.3"/>
    <row r="167" ht="34.15" customHeight="1" x14ac:dyDescent="0.3"/>
    <row r="168" ht="34.15" customHeight="1" x14ac:dyDescent="0.3"/>
    <row r="169" ht="34.15" customHeight="1" x14ac:dyDescent="0.3"/>
    <row r="170" ht="34.15" customHeight="1" x14ac:dyDescent="0.3"/>
    <row r="171" ht="34.15" customHeight="1" x14ac:dyDescent="0.3"/>
    <row r="172" ht="34.15" customHeight="1" x14ac:dyDescent="0.3"/>
    <row r="173" ht="34.15" customHeight="1" x14ac:dyDescent="0.3"/>
    <row r="174" ht="34.15" customHeight="1" x14ac:dyDescent="0.3"/>
    <row r="175" ht="34.15" customHeight="1" x14ac:dyDescent="0.3"/>
    <row r="176" ht="34.15" customHeight="1" x14ac:dyDescent="0.3"/>
    <row r="177" ht="34.15" customHeight="1" x14ac:dyDescent="0.3"/>
    <row r="178" ht="34.15" customHeight="1" x14ac:dyDescent="0.3"/>
    <row r="179" ht="34.15" customHeight="1" x14ac:dyDescent="0.3"/>
    <row r="180" ht="34.15" customHeight="1" x14ac:dyDescent="0.3"/>
    <row r="181" ht="34.15" customHeight="1" x14ac:dyDescent="0.3"/>
    <row r="182" ht="34.15" customHeight="1" x14ac:dyDescent="0.3"/>
    <row r="183" ht="34.15" customHeight="1" x14ac:dyDescent="0.3"/>
    <row r="184" ht="34.15" customHeight="1" x14ac:dyDescent="0.3"/>
    <row r="185" ht="34.15" customHeight="1" x14ac:dyDescent="0.3"/>
    <row r="186" ht="34.15" customHeight="1" x14ac:dyDescent="0.3"/>
    <row r="187" ht="34.15" customHeight="1" x14ac:dyDescent="0.3"/>
    <row r="188" ht="34.15" customHeight="1" x14ac:dyDescent="0.3"/>
    <row r="189" ht="34.15" customHeight="1" x14ac:dyDescent="0.3"/>
    <row r="190" ht="34.15" customHeight="1" x14ac:dyDescent="0.3"/>
    <row r="191" ht="34.15" customHeight="1" x14ac:dyDescent="0.3"/>
    <row r="192" ht="34.15" customHeight="1" x14ac:dyDescent="0.3"/>
    <row r="193" ht="34.15" customHeight="1" x14ac:dyDescent="0.3"/>
    <row r="194" ht="34.15" customHeight="1" x14ac:dyDescent="0.3"/>
    <row r="195" ht="34.15" customHeight="1" x14ac:dyDescent="0.3"/>
    <row r="196" ht="34.15" customHeight="1" x14ac:dyDescent="0.3"/>
    <row r="197" ht="34.15" customHeight="1" x14ac:dyDescent="0.3"/>
    <row r="198" ht="34.15" customHeight="1" x14ac:dyDescent="0.3"/>
    <row r="199" ht="34.15" customHeight="1" x14ac:dyDescent="0.3"/>
    <row r="200" ht="34.15" customHeight="1" x14ac:dyDescent="0.3"/>
    <row r="201" ht="34.15" customHeight="1" x14ac:dyDescent="0.3"/>
    <row r="202" ht="34.15" customHeight="1" x14ac:dyDescent="0.3"/>
    <row r="203" ht="34.15" customHeight="1" x14ac:dyDescent="0.3"/>
    <row r="204" ht="34.15" customHeight="1" x14ac:dyDescent="0.3"/>
    <row r="205" ht="34.15" customHeight="1" x14ac:dyDescent="0.3"/>
    <row r="206" ht="34.15" customHeight="1" x14ac:dyDescent="0.3"/>
    <row r="207" ht="34.15" customHeight="1" x14ac:dyDescent="0.3"/>
    <row r="208" ht="34.15" customHeight="1" x14ac:dyDescent="0.3"/>
    <row r="209" ht="34.15" customHeight="1" x14ac:dyDescent="0.3"/>
    <row r="210" ht="34.15" customHeight="1" x14ac:dyDescent="0.3"/>
    <row r="211" ht="34.15" customHeight="1" x14ac:dyDescent="0.3"/>
    <row r="212" ht="34.15" customHeight="1" x14ac:dyDescent="0.3"/>
    <row r="213" ht="34.15" customHeight="1" x14ac:dyDescent="0.3"/>
    <row r="214" ht="34.15" customHeight="1" x14ac:dyDescent="0.3"/>
    <row r="215" ht="34.15" customHeight="1" x14ac:dyDescent="0.3"/>
    <row r="216" ht="34.15" customHeight="1" x14ac:dyDescent="0.3"/>
    <row r="217" ht="34.15" customHeight="1" x14ac:dyDescent="0.3"/>
    <row r="218" ht="34.15" customHeight="1" x14ac:dyDescent="0.3"/>
    <row r="219" ht="34.15" customHeight="1" x14ac:dyDescent="0.3"/>
    <row r="220" ht="34.15" customHeight="1" x14ac:dyDescent="0.3"/>
    <row r="221" ht="34.15" customHeight="1" x14ac:dyDescent="0.3"/>
    <row r="222" ht="34.15" customHeight="1" x14ac:dyDescent="0.3"/>
    <row r="223" ht="34.15" customHeight="1" x14ac:dyDescent="0.3"/>
    <row r="224" ht="34.15" customHeight="1" x14ac:dyDescent="0.3"/>
    <row r="225" ht="34.15" customHeight="1" x14ac:dyDescent="0.3"/>
    <row r="226" ht="34.15" customHeight="1" x14ac:dyDescent="0.3"/>
    <row r="227" ht="34.15" customHeight="1" x14ac:dyDescent="0.3"/>
    <row r="228" ht="34.15" customHeight="1" x14ac:dyDescent="0.3"/>
    <row r="229" ht="79.900000000000006" customHeight="1" x14ac:dyDescent="0.3"/>
    <row r="230" ht="79.900000000000006" customHeight="1" x14ac:dyDescent="0.3"/>
    <row r="231" ht="79.900000000000006" customHeight="1" x14ac:dyDescent="0.3"/>
    <row r="232" ht="79.900000000000006" customHeight="1" x14ac:dyDescent="0.3"/>
    <row r="236" ht="15" customHeight="1" x14ac:dyDescent="0.3"/>
    <row r="249" spans="4:31" s="32" customFormat="1" x14ac:dyDescent="0.3">
      <c r="D249" s="46"/>
      <c r="E249" s="47"/>
      <c r="F249" s="46"/>
      <c r="G249" s="46"/>
      <c r="H249" s="47"/>
      <c r="I249" s="48"/>
      <c r="J249" s="48"/>
      <c r="L249" s="26"/>
      <c r="M249" s="27"/>
      <c r="N249" s="27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31"/>
    </row>
    <row r="250" spans="4:31" s="32" customFormat="1" x14ac:dyDescent="0.3">
      <c r="D250" s="46"/>
      <c r="E250" s="47"/>
      <c r="F250" s="46"/>
      <c r="G250" s="46"/>
      <c r="H250" s="47"/>
      <c r="I250" s="48"/>
      <c r="J250" s="48"/>
      <c r="L250" s="26"/>
      <c r="M250" s="27"/>
      <c r="N250" s="27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31"/>
    </row>
    <row r="251" spans="4:31" s="32" customFormat="1" x14ac:dyDescent="0.3">
      <c r="D251" s="46"/>
      <c r="E251" s="47"/>
      <c r="F251" s="46"/>
      <c r="G251" s="46"/>
      <c r="H251" s="47"/>
      <c r="I251" s="48"/>
      <c r="J251" s="48"/>
      <c r="L251" s="26"/>
      <c r="M251" s="27"/>
      <c r="N251" s="27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31"/>
    </row>
    <row r="252" spans="4:31" s="32" customFormat="1" x14ac:dyDescent="0.3">
      <c r="D252" s="46"/>
      <c r="E252" s="47"/>
      <c r="F252" s="46"/>
      <c r="G252" s="46"/>
      <c r="H252" s="47"/>
      <c r="I252" s="48"/>
      <c r="J252" s="48"/>
      <c r="L252" s="26"/>
      <c r="M252" s="27"/>
      <c r="N252" s="27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31"/>
    </row>
    <row r="253" spans="4:31" s="32" customFormat="1" x14ac:dyDescent="0.3">
      <c r="D253" s="46"/>
      <c r="E253" s="47"/>
      <c r="F253" s="46"/>
      <c r="G253" s="46"/>
      <c r="H253" s="47"/>
      <c r="I253" s="48"/>
      <c r="J253" s="48"/>
      <c r="L253" s="26"/>
      <c r="M253" s="27"/>
      <c r="N253" s="27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31"/>
    </row>
    <row r="254" spans="4:31" s="32" customFormat="1" x14ac:dyDescent="0.3">
      <c r="D254" s="46"/>
      <c r="E254" s="47"/>
      <c r="F254" s="46"/>
      <c r="G254" s="46"/>
      <c r="H254" s="47"/>
      <c r="I254" s="48"/>
      <c r="J254" s="48"/>
      <c r="L254" s="26"/>
      <c r="M254" s="27"/>
      <c r="N254" s="27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31"/>
    </row>
    <row r="255" spans="4:31" s="32" customFormat="1" x14ac:dyDescent="0.3">
      <c r="D255" s="46"/>
      <c r="E255" s="47"/>
      <c r="F255" s="46"/>
      <c r="G255" s="46"/>
      <c r="H255" s="47"/>
      <c r="I255" s="48"/>
      <c r="J255" s="48"/>
      <c r="L255" s="26"/>
      <c r="M255" s="27"/>
      <c r="N255" s="27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31"/>
    </row>
    <row r="256" spans="4:31" s="32" customFormat="1" x14ac:dyDescent="0.3">
      <c r="D256" s="46"/>
      <c r="E256" s="47"/>
      <c r="F256" s="46"/>
      <c r="G256" s="46"/>
      <c r="H256" s="47"/>
      <c r="I256" s="48"/>
      <c r="J256" s="48"/>
      <c r="L256" s="26"/>
      <c r="M256" s="27"/>
      <c r="N256" s="2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31"/>
    </row>
    <row r="257" spans="4:31" s="32" customFormat="1" x14ac:dyDescent="0.3">
      <c r="D257" s="46"/>
      <c r="E257" s="47"/>
      <c r="F257" s="46"/>
      <c r="G257" s="46"/>
      <c r="H257" s="47"/>
      <c r="I257" s="48"/>
      <c r="J257" s="48"/>
      <c r="L257" s="26"/>
      <c r="M257" s="27"/>
      <c r="N257" s="2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31"/>
    </row>
    <row r="258" spans="4:31" s="32" customFormat="1" x14ac:dyDescent="0.3">
      <c r="D258" s="46"/>
      <c r="E258" s="47"/>
      <c r="F258" s="46"/>
      <c r="G258" s="46"/>
      <c r="H258" s="47"/>
      <c r="I258" s="48"/>
      <c r="J258" s="48"/>
      <c r="L258" s="26"/>
      <c r="M258" s="27"/>
      <c r="N258" s="27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31"/>
    </row>
    <row r="259" spans="4:31" s="32" customFormat="1" x14ac:dyDescent="0.3">
      <c r="D259" s="46"/>
      <c r="E259" s="47"/>
      <c r="F259" s="46"/>
      <c r="G259" s="46"/>
      <c r="H259" s="47"/>
      <c r="I259" s="48"/>
      <c r="J259" s="48"/>
      <c r="L259" s="26"/>
      <c r="M259" s="27"/>
      <c r="N259" s="27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31"/>
    </row>
    <row r="260" spans="4:31" s="32" customFormat="1" x14ac:dyDescent="0.3">
      <c r="D260" s="46"/>
      <c r="E260" s="47"/>
      <c r="F260" s="46"/>
      <c r="G260" s="46"/>
      <c r="H260" s="47"/>
      <c r="I260" s="48"/>
      <c r="J260" s="48"/>
      <c r="L260" s="26"/>
      <c r="M260" s="27"/>
      <c r="N260" s="27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31"/>
    </row>
    <row r="261" spans="4:31" s="32" customFormat="1" ht="51.65" customHeight="1" x14ac:dyDescent="0.3">
      <c r="D261" s="46"/>
      <c r="E261" s="47"/>
      <c r="F261" s="46"/>
      <c r="G261" s="46"/>
      <c r="H261" s="47"/>
      <c r="I261" s="48"/>
      <c r="J261" s="48"/>
      <c r="L261" s="26"/>
      <c r="M261" s="27"/>
      <c r="N261" s="27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31"/>
    </row>
    <row r="262" spans="4:31" s="32" customFormat="1" x14ac:dyDescent="0.3">
      <c r="D262" s="46"/>
      <c r="E262" s="47"/>
      <c r="F262" s="46"/>
      <c r="G262" s="46"/>
      <c r="H262" s="47"/>
      <c r="I262" s="48"/>
      <c r="J262" s="48"/>
      <c r="L262" s="26"/>
      <c r="M262" s="27"/>
      <c r="N262" s="27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31"/>
    </row>
    <row r="263" spans="4:31" s="32" customFormat="1" ht="46.9" customHeight="1" x14ac:dyDescent="0.3">
      <c r="D263" s="46"/>
      <c r="E263" s="47"/>
      <c r="F263" s="46"/>
      <c r="G263" s="46"/>
      <c r="H263" s="47"/>
      <c r="I263" s="48"/>
      <c r="J263" s="48"/>
      <c r="L263" s="26"/>
      <c r="M263" s="27"/>
      <c r="N263" s="27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31"/>
    </row>
    <row r="264" spans="4:31" s="32" customFormat="1" ht="73.150000000000006" customHeight="1" x14ac:dyDescent="0.3">
      <c r="D264" s="46"/>
      <c r="E264" s="47"/>
      <c r="F264" s="46"/>
      <c r="G264" s="46"/>
      <c r="H264" s="47"/>
      <c r="I264" s="48"/>
      <c r="J264" s="48"/>
      <c r="L264" s="26"/>
      <c r="M264" s="27"/>
      <c r="N264" s="27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31"/>
    </row>
    <row r="265" spans="4:31" s="32" customFormat="1" ht="70.900000000000006" customHeight="1" x14ac:dyDescent="0.3">
      <c r="D265" s="46"/>
      <c r="E265" s="47"/>
      <c r="F265" s="46"/>
      <c r="G265" s="46"/>
      <c r="H265" s="47"/>
      <c r="I265" s="48"/>
      <c r="J265" s="48"/>
      <c r="L265" s="26"/>
      <c r="M265" s="27"/>
      <c r="N265" s="27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31"/>
    </row>
  </sheetData>
  <autoFilter ref="A9:AD79" xr:uid="{00000000-0009-0000-0000-000001000000}"/>
  <mergeCells count="38">
    <mergeCell ref="Q7:Q8"/>
    <mergeCell ref="J7:J8"/>
    <mergeCell ref="L5:L8"/>
    <mergeCell ref="M5:M8"/>
    <mergeCell ref="N5:N8"/>
    <mergeCell ref="O7:O8"/>
    <mergeCell ref="D77:N77"/>
    <mergeCell ref="D78:N78"/>
    <mergeCell ref="D79:N79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75:N75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2022-04-25T09:41:43Z</dcterms:modified>
</cp:coreProperties>
</file>