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(акт)'!$A$9:$AD$45</definedName>
    <definedName name="_xlnm.Print_Titles" localSheetId="0">'РП (акт)'!$9:$9</definedName>
    <definedName name="_xlnm.Print_Area" localSheetId="0">'РП (акт)'!$A$1:$AD$78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<sst xmlns="http://schemas.openxmlformats.org/spreadsheetml/2006/main" count="390" uniqueCount="144">
  <si>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</si>
  <si>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</si>
  <si>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</si>
  <si>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</si>
  <si>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</si>
  <si>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</si>
  <si>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</si>
  <si>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</si>
  <si>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</si>
  <si>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</si>
  <si>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</si>
  <si>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</si>
  <si>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</si>
  <si>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</si>
  <si>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</si>
  <si>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</si>
  <si>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</si>
  <si>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</si>
  <si>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</si>
  <si>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</si>
  <si>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</si>
  <si>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</si>
  <si>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</si>
  <si>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</si>
  <si>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</si>
  <si>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</si>
  <si>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</si>
  <si>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</si>
  <si>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</si>
  <si>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</si>
  <si>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</si>
  <si>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Ф</t>
  </si>
  <si>
    <t>ВО</t>
  </si>
  <si>
    <t>РУФ</t>
  </si>
  <si>
    <t>ул. Мира</t>
  </si>
  <si>
    <t>К</t>
  </si>
  <si>
    <t>ТС ХВС ВО РУФ Ф</t>
  </si>
  <si>
    <t xml:space="preserve">К НОК </t>
  </si>
  <si>
    <t xml:space="preserve"> ЭС</t>
  </si>
  <si>
    <t>ул. Советская</t>
  </si>
  <si>
    <t>25а</t>
  </si>
  <si>
    <t>7а</t>
  </si>
  <si>
    <t>ул. Центральная</t>
  </si>
  <si>
    <t>ул. Лесная</t>
  </si>
  <si>
    <t>ул. Школьная</t>
  </si>
  <si>
    <t>ТС ХВС ЭС К</t>
  </si>
  <si>
    <t>ХВС</t>
  </si>
  <si>
    <t>ЭС</t>
  </si>
  <si>
    <t>НОК</t>
  </si>
  <si>
    <t xml:space="preserve">НОК </t>
  </si>
  <si>
    <t>ГС</t>
  </si>
  <si>
    <t>15а</t>
  </si>
  <si>
    <t>пер. Кооперативный</t>
  </si>
  <si>
    <t>ул. Сибирская</t>
  </si>
  <si>
    <t>ГВС</t>
  </si>
  <si>
    <t>ул. Пионерская</t>
  </si>
  <si>
    <t>ул. Победы</t>
  </si>
  <si>
    <t>ул. Трактовая</t>
  </si>
  <si>
    <t>ул. Коммунистическая</t>
  </si>
  <si>
    <t>ул. Ленинская</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</si>
  <si>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</si>
  <si>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</si>
  <si>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</si>
  <si>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</si>
  <si>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</si>
  <si>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</si>
  <si>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</si>
  <si>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</si>
  <si>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</si>
  <si>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</si>
  <si>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</si>
  <si>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</si>
  <si>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</si>
  <si>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</si>
  <si>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</si>
  <si>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</si>
  <si>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</si>
  <si>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</si>
  <si>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</si>
  <si>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</si>
  <si>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</si>
  <si>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</si>
  <si>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</si>
  <si>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</si>
  <si>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</si>
  <si>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</si>
  <si>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</si>
  <si>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</si>
  <si>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</si>
  <si>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</si>
  <si>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</si>
  <si>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</si>
  <si>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</si>
  <si>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</si>
  <si>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</si>
  <si>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</si>
  <si>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</si>
  <si>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</si>
  <si>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</si>
  <si>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</si>
  <si>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</si>
  <si>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</si>
  <si>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НОК ТС ХВС</t>
  </si>
  <si>
    <t xml:space="preserve"> ВО РУФ Ф ТС ХВС</t>
  </si>
  <si>
    <t>2047-
2049 гг.</t>
  </si>
  <si>
    <t>2050-
2052 гг.</t>
  </si>
  <si>
    <t>2053-
2055 гг.</t>
  </si>
  <si>
    <t>2056-
2058 гг.</t>
  </si>
  <si>
    <t>2059-
2061 гг.</t>
  </si>
  <si>
    <t xml:space="preserve"> ЭС К НОК </t>
  </si>
  <si>
    <t xml:space="preserve"> ВО РУФ Ф ТС </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</si>
  <si>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</si>
  <si>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</si>
  <si>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</si>
  <si>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</si>
  <si>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</si>
  <si>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</si>
  <si>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</si>
  <si>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</si>
  <si>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</si>
  <si>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</si>
  <si>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</si>
  <si>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</si>
  <si>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</si>
  <si>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</si>
  <si>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</si>
  <si>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</si>
  <si>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</si>
  <si>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</si>
  <si>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</si>
  <si>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</si>
  <si>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</si>
  <si>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</si>
  <si>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</si>
  <si>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</si>
  <si>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</si>
  <si>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</si>
  <si>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</si>
  <si>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</si>
  <si>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</si>
  <si>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 ЭС НОК </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</si>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</sst>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2"/>
      <c r="N1" s="42"/>
      <c r="O1" s="3"/>
      <c r="P1" s="3"/>
      <c r="Q1" s="3"/>
      <c r="R1" s="3"/>
      <c r="S1" s="3"/>
      <c r="T1" s="57" t="s">
        <v>143</v>
      </c>
      <c r="U1" s="57"/>
      <c r="V1" s="57"/>
      <c r="W1" s="57"/>
      <c r="X1" s="57"/>
      <c r="Y1" s="57"/>
      <c r="Z1" s="57"/>
      <c r="AA1" s="57"/>
      <c r="AB1" s="57"/>
      <c r="AC1" s="57"/>
      <c r="AD1" s="57"/>
      <c r="AE1" s="3"/>
    </row>
    <row r="2" spans="1:32" s="4" customFormat="1" ht="130.15" customHeight="1" x14ac:dyDescent="0.25">
      <c r="A2" s="1"/>
      <c r="B2" s="1"/>
      <c r="C2" s="1"/>
      <c r="D2" s="2"/>
      <c r="E2" s="1"/>
      <c r="F2" s="1"/>
      <c r="G2" s="1"/>
      <c r="H2" s="1"/>
      <c r="I2" s="1"/>
      <c r="J2" s="1"/>
      <c r="K2" s="1"/>
      <c r="L2" s="3"/>
      <c r="M2" s="42"/>
      <c r="O2" s="3"/>
      <c r="P2" s="3"/>
      <c r="Q2" s="3"/>
      <c r="R2" s="3"/>
      <c r="S2" s="3"/>
      <c r="T2" s="58" t="s">
        <v>113</v>
      </c>
      <c r="U2" s="58"/>
      <c r="V2" s="58"/>
      <c r="W2" s="58"/>
      <c r="X2" s="58"/>
      <c r="Y2" s="58"/>
      <c r="Z2" s="58"/>
      <c r="AA2" s="58"/>
      <c r="AB2" s="58"/>
      <c r="AC2" s="58"/>
      <c r="AD2" s="58"/>
      <c r="AE2" s="3"/>
    </row>
    <row r="3" spans="1:32" ht="49.9" customHeight="1" x14ac:dyDescent="0.25">
      <c r="A3" s="59" t="s">
        <v>86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2" ht="15.75" customHeight="1" x14ac:dyDescent="0.25">
      <c r="A4" s="7"/>
      <c r="B4" s="7"/>
      <c r="C4" s="7"/>
      <c r="D4" s="8"/>
      <c r="E4" s="7"/>
      <c r="F4" s="7"/>
      <c r="G4" s="7"/>
      <c r="H4" s="7"/>
      <c r="I4" s="7"/>
      <c r="J4" s="7"/>
      <c r="K4" s="7"/>
      <c r="N4" s="9"/>
    </row>
    <row r="5" spans="1:32" s="10" customFormat="1" ht="15" customHeight="1" x14ac:dyDescent="0.25">
      <c r="A5" s="49" t="s">
        <v>0</v>
      </c>
      <c r="B5" s="49"/>
      <c r="C5" s="60" t="s">
        <v>133</v>
      </c>
      <c r="D5" s="49" t="s">
        <v>1</v>
      </c>
      <c r="E5" s="49"/>
      <c r="F5" s="49"/>
      <c r="G5" s="49"/>
      <c r="H5" s="49"/>
      <c r="I5" s="49"/>
      <c r="J5" s="49"/>
      <c r="K5" s="49"/>
      <c r="L5" s="49" t="s">
        <v>139</v>
      </c>
      <c r="M5" s="52" t="s">
        <v>137</v>
      </c>
      <c r="N5" s="49" t="s">
        <v>138</v>
      </c>
      <c r="O5" s="65" t="s">
        <v>129</v>
      </c>
      <c r="P5" s="66"/>
      <c r="Q5" s="66"/>
      <c r="R5" s="66"/>
      <c r="S5" s="66"/>
      <c r="T5" s="66"/>
      <c r="U5" s="66"/>
      <c r="V5" s="66"/>
      <c r="W5" s="66"/>
      <c r="X5" s="66"/>
      <c r="Y5" s="66"/>
      <c r="Z5" s="66"/>
      <c r="AA5" s="66"/>
      <c r="AB5" s="66"/>
      <c r="AC5" s="66"/>
      <c r="AD5" s="67"/>
      <c r="AE5" s="15"/>
    </row>
    <row r="6" spans="1:32" s="10" customFormat="1" ht="94.9" customHeight="1" x14ac:dyDescent="0.25">
      <c r="A6" s="49"/>
      <c r="B6" s="49"/>
      <c r="C6" s="60"/>
      <c r="D6" s="49"/>
      <c r="E6" s="49"/>
      <c r="F6" s="49"/>
      <c r="G6" s="49"/>
      <c r="H6" s="49"/>
      <c r="I6" s="49"/>
      <c r="J6" s="49"/>
      <c r="K6" s="49"/>
      <c r="L6" s="49"/>
      <c r="M6" s="52"/>
      <c r="N6" s="49"/>
      <c r="O6" s="68"/>
      <c r="P6" s="69"/>
      <c r="Q6" s="69"/>
      <c r="R6" s="69"/>
      <c r="S6" s="69"/>
      <c r="T6" s="69"/>
      <c r="U6" s="69"/>
      <c r="V6" s="69"/>
      <c r="W6" s="69"/>
      <c r="X6" s="69"/>
      <c r="Y6" s="69"/>
      <c r="Z6" s="69"/>
      <c r="AA6" s="69"/>
      <c r="AB6" s="69"/>
      <c r="AC6" s="69"/>
      <c r="AD6" s="70"/>
      <c r="AE6" s="15"/>
    </row>
    <row r="7" spans="1:32" s="10" customFormat="1" ht="66" customHeight="1" x14ac:dyDescent="0.25">
      <c r="A7" s="49"/>
      <c r="B7" s="49"/>
      <c r="C7" s="60"/>
      <c r="D7" s="55" t="s">
        <v>136</v>
      </c>
      <c r="E7" s="55" t="s">
        <v>2</v>
      </c>
      <c r="F7" s="55" t="s">
        <v>3</v>
      </c>
      <c r="G7" s="55" t="s">
        <v>132</v>
      </c>
      <c r="H7" s="55" t="s">
        <v>4</v>
      </c>
      <c r="I7" s="54" t="s">
        <v>5</v>
      </c>
      <c r="J7" s="62" t="s">
        <v>6</v>
      </c>
      <c r="K7" s="61" t="s">
        <v>7</v>
      </c>
      <c r="L7" s="49"/>
      <c r="M7" s="52"/>
      <c r="N7" s="49"/>
      <c r="O7" s="63" t="s">
        <v>8</v>
      </c>
      <c r="P7" s="63" t="s">
        <v>9</v>
      </c>
      <c r="Q7" s="64" t="s">
        <v>10</v>
      </c>
      <c r="R7" s="49" t="s">
        <v>11</v>
      </c>
      <c r="S7" s="49" t="s">
        <v>12</v>
      </c>
      <c r="T7" s="49" t="s">
        <v>13</v>
      </c>
      <c r="U7" s="49" t="s">
        <v>14</v>
      </c>
      <c r="V7" s="49" t="s">
        <v>15</v>
      </c>
      <c r="W7" s="49" t="s">
        <v>16</v>
      </c>
      <c r="X7" s="49" t="s">
        <v>17</v>
      </c>
      <c r="Y7" s="49" t="s">
        <v>18</v>
      </c>
      <c r="Z7" s="49" t="s">
        <v>104</v>
      </c>
      <c r="AA7" s="49" t="s">
        <v>105</v>
      </c>
      <c r="AB7" s="49" t="s">
        <v>106</v>
      </c>
      <c r="AC7" s="49" t="s">
        <v>107</v>
      </c>
      <c r="AD7" s="49" t="s">
        <v>108</v>
      </c>
      <c r="AE7" s="15"/>
    </row>
    <row r="8" spans="1:32" s="10" customFormat="1" ht="55.9" customHeight="1" x14ac:dyDescent="0.25">
      <c r="A8" s="49"/>
      <c r="B8" s="49"/>
      <c r="C8" s="60"/>
      <c r="D8" s="55"/>
      <c r="E8" s="55"/>
      <c r="F8" s="55"/>
      <c r="G8" s="55"/>
      <c r="H8" s="55"/>
      <c r="I8" s="54"/>
      <c r="J8" s="62"/>
      <c r="K8" s="61"/>
      <c r="L8" s="49"/>
      <c r="M8" s="52"/>
      <c r="N8" s="49"/>
      <c r="O8" s="64"/>
      <c r="P8" s="64"/>
      <c r="Q8" s="64"/>
      <c r="R8" s="49"/>
      <c r="S8" s="49"/>
      <c r="T8" s="49"/>
      <c r="U8" s="49"/>
      <c r="V8" s="49"/>
      <c r="W8" s="49"/>
      <c r="X8" s="49"/>
      <c r="Y8" s="49"/>
      <c r="Z8" s="49"/>
      <c r="AA8" s="49"/>
      <c r="AB8" s="49"/>
      <c r="AC8" s="49"/>
      <c r="AD8" s="49"/>
      <c r="AE8" s="15"/>
    </row>
    <row r="9" spans="1:32" s="10" customFormat="1" ht="18.75" x14ac:dyDescent="0.25">
      <c r="A9" s="16">
        <v>1</v>
      </c>
      <c r="B9" s="16">
        <v>2</v>
      </c>
      <c r="C9" s="17">
        <v>3</v>
      </c>
      <c r="D9" s="17">
        <v>4</v>
      </c>
      <c r="E9" s="16">
        <v>5</v>
      </c>
      <c r="F9" s="16">
        <v>6</v>
      </c>
      <c r="G9" s="16">
        <v>7</v>
      </c>
      <c r="H9" s="16">
        <v>8</v>
      </c>
      <c r="I9" s="16">
        <v>9</v>
      </c>
      <c r="J9" s="16">
        <v>10</v>
      </c>
      <c r="K9" s="16">
        <v>11</v>
      </c>
      <c r="L9" s="16">
        <v>12</v>
      </c>
      <c r="M9" s="4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5"/>
      <c r="B10" s="45"/>
      <c r="C10" s="45"/>
      <c r="D10" s="18" t="s">
        <v>60</v>
      </c>
      <c r="E10" s="18" t="s">
        <v>19</v>
      </c>
      <c r="F10" s="18" t="s">
        <v>19</v>
      </c>
      <c r="G10" s="18" t="s">
        <v>19</v>
      </c>
      <c r="H10" s="18" t="s">
        <v>19</v>
      </c>
      <c r="I10" s="22" t="s">
        <v>19</v>
      </c>
      <c r="J10" s="45"/>
      <c r="K10" s="45" t="s">
        <v>19</v>
      </c>
      <c r="L10" s="45" t="s">
        <v>19</v>
      </c>
      <c r="M10" s="47">
        <f>SUM(M11:M45)</f>
        <v>21605.269999999997</v>
      </c>
      <c r="N10" s="47">
        <f>SUM(N11:N45)</f>
        <v>18995</v>
      </c>
      <c r="O10" s="45">
        <f t="shared" ref="O10:AD10" si="0">COUNTIF(O11:O45,"*")</f>
        <v>0</v>
      </c>
      <c r="P10" s="45">
        <f t="shared" si="0"/>
        <v>1</v>
      </c>
      <c r="Q10" s="45">
        <f t="shared" si="0"/>
        <v>1</v>
      </c>
      <c r="R10" s="45">
        <f t="shared" si="0"/>
        <v>1</v>
      </c>
      <c r="S10" s="45">
        <f t="shared" si="0"/>
        <v>1</v>
      </c>
      <c r="T10" s="45">
        <f t="shared" si="0"/>
        <v>6</v>
      </c>
      <c r="U10" s="45">
        <f t="shared" si="0"/>
        <v>16</v>
      </c>
      <c r="V10" s="45">
        <f t="shared" si="0"/>
        <v>20</v>
      </c>
      <c r="W10" s="45">
        <f t="shared" si="0"/>
        <v>19</v>
      </c>
      <c r="X10" s="45">
        <f t="shared" si="0"/>
        <v>20</v>
      </c>
      <c r="Y10" s="45">
        <f t="shared" si="0"/>
        <v>18</v>
      </c>
      <c r="Z10" s="45">
        <f t="shared" si="0"/>
        <v>2</v>
      </c>
      <c r="AA10" s="45">
        <f t="shared" si="0"/>
        <v>2</v>
      </c>
      <c r="AB10" s="45">
        <f t="shared" si="0"/>
        <v>0</v>
      </c>
      <c r="AC10" s="45">
        <f t="shared" si="0"/>
        <v>0</v>
      </c>
      <c r="AD10" s="45">
        <f t="shared" si="0"/>
        <v>0</v>
      </c>
      <c r="AE10" s="19"/>
    </row>
    <row r="11" spans="1:32" ht="56.25" x14ac:dyDescent="0.3">
      <c r="A11" s="45" t="e">
        <f>#REF!+1</f>
        <v>#REF!</v>
      </c>
      <c r="B11" s="45">
        <v>1</v>
      </c>
      <c r="C11" s="45">
        <v>4993</v>
      </c>
      <c r="D11" s="18" t="s">
        <v>61</v>
      </c>
      <c r="E11" s="18" t="s">
        <v>62</v>
      </c>
      <c r="F11" s="18" t="s">
        <v>63</v>
      </c>
      <c r="G11" s="18" t="s">
        <v>20</v>
      </c>
      <c r="H11" s="18" t="s">
        <v>44</v>
      </c>
      <c r="I11" s="22">
        <v>4</v>
      </c>
      <c r="J11" s="21"/>
      <c r="K11" s="45">
        <v>0</v>
      </c>
      <c r="L11" s="45">
        <v>1952</v>
      </c>
      <c r="M11" s="47">
        <v>419.8</v>
      </c>
      <c r="N11" s="47">
        <v>389.4</v>
      </c>
      <c r="O11" s="45">
        <v>0</v>
      </c>
      <c r="P11" s="45">
        <v>0</v>
      </c>
      <c r="Q11" s="45">
        <v>0</v>
      </c>
      <c r="R11" s="45" t="s">
        <v>35</v>
      </c>
      <c r="S11" s="45">
        <v>0</v>
      </c>
      <c r="T11" s="45">
        <v>0</v>
      </c>
      <c r="U11" s="45" t="s">
        <v>38</v>
      </c>
      <c r="V11" s="45" t="s">
        <v>49</v>
      </c>
      <c r="W11" s="45">
        <v>0</v>
      </c>
      <c r="X11" s="45" t="s">
        <v>110</v>
      </c>
      <c r="Y11" s="45">
        <v>0</v>
      </c>
      <c r="Z11" s="45">
        <v>0</v>
      </c>
      <c r="AA11" s="45">
        <v>0</v>
      </c>
      <c r="AB11" s="45">
        <v>0</v>
      </c>
      <c r="AC11" s="45">
        <v>0</v>
      </c>
      <c r="AD11" s="45">
        <v>0</v>
      </c>
      <c r="AE11" s="20"/>
    </row>
    <row r="12" spans="1:32" s="11" customFormat="1" ht="56.25" x14ac:dyDescent="0.3">
      <c r="A12" s="45" t="e">
        <f>A11+1</f>
        <v>#REF!</v>
      </c>
      <c r="B12" s="45">
        <f>B11+1</f>
        <v>2</v>
      </c>
      <c r="C12" s="45">
        <v>4994</v>
      </c>
      <c r="D12" s="18" t="s">
        <v>61</v>
      </c>
      <c r="E12" s="18" t="s">
        <v>62</v>
      </c>
      <c r="F12" s="18" t="s">
        <v>63</v>
      </c>
      <c r="G12" s="18" t="s">
        <v>20</v>
      </c>
      <c r="H12" s="18" t="s">
        <v>53</v>
      </c>
      <c r="I12" s="22" t="s">
        <v>51</v>
      </c>
      <c r="J12" s="21"/>
      <c r="K12" s="45">
        <v>0</v>
      </c>
      <c r="L12" s="45">
        <v>1982</v>
      </c>
      <c r="M12" s="47">
        <v>1125.2</v>
      </c>
      <c r="N12" s="47">
        <v>929</v>
      </c>
      <c r="O12" s="45">
        <v>0</v>
      </c>
      <c r="P12" s="45">
        <v>0</v>
      </c>
      <c r="Q12" s="45">
        <v>0</v>
      </c>
      <c r="R12" s="45">
        <v>0</v>
      </c>
      <c r="S12" s="45">
        <v>0</v>
      </c>
      <c r="T12" s="45">
        <v>0</v>
      </c>
      <c r="U12" s="45" t="s">
        <v>21</v>
      </c>
      <c r="V12" s="45" t="s">
        <v>30</v>
      </c>
      <c r="W12" s="45">
        <v>0</v>
      </c>
      <c r="X12" s="45">
        <v>0</v>
      </c>
      <c r="Y12" s="45" t="s">
        <v>25</v>
      </c>
      <c r="Z12" s="45">
        <v>0</v>
      </c>
      <c r="AA12" s="45">
        <v>0</v>
      </c>
      <c r="AB12" s="45">
        <v>0</v>
      </c>
      <c r="AC12" s="45">
        <v>0</v>
      </c>
      <c r="AD12" s="45">
        <v>0</v>
      </c>
      <c r="AE12" s="19"/>
      <c r="AF12" s="19"/>
    </row>
    <row r="13" spans="1:32" s="11" customFormat="1" ht="56.25" x14ac:dyDescent="0.3">
      <c r="A13" s="45" t="e">
        <f t="shared" ref="A13:A45" si="1">A12+1</f>
        <v>#REF!</v>
      </c>
      <c r="B13" s="45">
        <f t="shared" ref="B13:B45" si="2">B12+1</f>
        <v>3</v>
      </c>
      <c r="C13" s="45">
        <v>4995</v>
      </c>
      <c r="D13" s="18" t="s">
        <v>61</v>
      </c>
      <c r="E13" s="18" t="s">
        <v>62</v>
      </c>
      <c r="F13" s="18" t="s">
        <v>63</v>
      </c>
      <c r="G13" s="18" t="s">
        <v>20</v>
      </c>
      <c r="H13" s="18" t="s">
        <v>64</v>
      </c>
      <c r="I13" s="22">
        <v>37</v>
      </c>
      <c r="J13" s="21"/>
      <c r="K13" s="45">
        <v>0</v>
      </c>
      <c r="L13" s="45">
        <v>1977</v>
      </c>
      <c r="M13" s="47">
        <v>982.87</v>
      </c>
      <c r="N13" s="47">
        <v>889</v>
      </c>
      <c r="O13" s="45">
        <v>0</v>
      </c>
      <c r="P13" s="45">
        <v>0</v>
      </c>
      <c r="Q13" s="45">
        <v>0</v>
      </c>
      <c r="R13" s="45">
        <v>0</v>
      </c>
      <c r="S13" s="45">
        <v>0</v>
      </c>
      <c r="T13" s="45">
        <v>0</v>
      </c>
      <c r="U13" s="45" t="s">
        <v>25</v>
      </c>
      <c r="V13" s="45" t="s">
        <v>26</v>
      </c>
      <c r="W13" s="45" t="s">
        <v>30</v>
      </c>
      <c r="X13" s="45">
        <v>0</v>
      </c>
      <c r="Y13" s="45">
        <v>0</v>
      </c>
      <c r="Z13" s="45">
        <v>0</v>
      </c>
      <c r="AA13" s="45">
        <v>0</v>
      </c>
      <c r="AB13" s="45">
        <v>0</v>
      </c>
      <c r="AC13" s="45">
        <v>0</v>
      </c>
      <c r="AD13" s="45">
        <v>0</v>
      </c>
      <c r="AE13" s="19">
        <f>AE10-AE12</f>
        <v>0</v>
      </c>
      <c r="AF13" s="19">
        <f>AF10-AF12</f>
        <v>0</v>
      </c>
    </row>
    <row r="14" spans="1:32" s="11" customFormat="1" ht="56.25" x14ac:dyDescent="0.3">
      <c r="A14" s="45" t="e">
        <f t="shared" si="1"/>
        <v>#REF!</v>
      </c>
      <c r="B14" s="45">
        <f t="shared" si="2"/>
        <v>4</v>
      </c>
      <c r="C14" s="45">
        <v>4996</v>
      </c>
      <c r="D14" s="18" t="s">
        <v>61</v>
      </c>
      <c r="E14" s="18" t="s">
        <v>62</v>
      </c>
      <c r="F14" s="18" t="s">
        <v>63</v>
      </c>
      <c r="G14" s="18" t="s">
        <v>20</v>
      </c>
      <c r="H14" s="18" t="s">
        <v>64</v>
      </c>
      <c r="I14" s="22">
        <v>35</v>
      </c>
      <c r="J14" s="21"/>
      <c r="K14" s="45">
        <v>0</v>
      </c>
      <c r="L14" s="45">
        <v>1975</v>
      </c>
      <c r="M14" s="47">
        <v>755.4</v>
      </c>
      <c r="N14" s="47">
        <v>723.3</v>
      </c>
      <c r="O14" s="45">
        <v>0</v>
      </c>
      <c r="P14" s="45">
        <v>0</v>
      </c>
      <c r="Q14" s="45">
        <v>0</v>
      </c>
      <c r="R14" s="45">
        <v>0</v>
      </c>
      <c r="S14" s="45">
        <v>0</v>
      </c>
      <c r="T14" s="45">
        <v>0</v>
      </c>
      <c r="U14" s="45">
        <v>0</v>
      </c>
      <c r="V14" s="45" t="s">
        <v>25</v>
      </c>
      <c r="W14" s="45" t="s">
        <v>21</v>
      </c>
      <c r="X14" s="45" t="s">
        <v>30</v>
      </c>
      <c r="Y14" s="45">
        <v>0</v>
      </c>
      <c r="Z14" s="45">
        <v>0</v>
      </c>
      <c r="AA14" s="45">
        <v>0</v>
      </c>
      <c r="AB14" s="45">
        <v>0</v>
      </c>
      <c r="AC14" s="45">
        <v>0</v>
      </c>
      <c r="AD14" s="45">
        <v>0</v>
      </c>
      <c r="AE14" s="19"/>
    </row>
    <row r="15" spans="1:32" s="11" customFormat="1" ht="56.25" x14ac:dyDescent="0.3">
      <c r="A15" s="45" t="e">
        <f t="shared" si="1"/>
        <v>#REF!</v>
      </c>
      <c r="B15" s="45">
        <f t="shared" si="2"/>
        <v>5</v>
      </c>
      <c r="C15" s="45">
        <v>4997</v>
      </c>
      <c r="D15" s="18" t="s">
        <v>61</v>
      </c>
      <c r="E15" s="18" t="s">
        <v>62</v>
      </c>
      <c r="F15" s="18" t="s">
        <v>63</v>
      </c>
      <c r="G15" s="18" t="s">
        <v>20</v>
      </c>
      <c r="H15" s="18" t="s">
        <v>65</v>
      </c>
      <c r="I15" s="22" t="s">
        <v>41</v>
      </c>
      <c r="J15" s="21"/>
      <c r="K15" s="45">
        <v>0</v>
      </c>
      <c r="L15" s="45">
        <v>1981</v>
      </c>
      <c r="M15" s="47">
        <v>1009</v>
      </c>
      <c r="N15" s="47">
        <v>885.8</v>
      </c>
      <c r="O15" s="45">
        <v>0</v>
      </c>
      <c r="P15" s="45" t="s">
        <v>35</v>
      </c>
      <c r="Q15" s="45">
        <v>0</v>
      </c>
      <c r="R15" s="45">
        <v>0</v>
      </c>
      <c r="S15" s="45">
        <v>0</v>
      </c>
      <c r="T15" s="45">
        <v>0</v>
      </c>
      <c r="U15" s="45">
        <v>0</v>
      </c>
      <c r="V15" s="45">
        <v>0</v>
      </c>
      <c r="W15" s="45" t="s">
        <v>25</v>
      </c>
      <c r="X15" s="45" t="s">
        <v>21</v>
      </c>
      <c r="Y15" s="45" t="s">
        <v>38</v>
      </c>
      <c r="Z15" s="45">
        <v>0</v>
      </c>
      <c r="AA15" s="45">
        <v>0</v>
      </c>
      <c r="AB15" s="45">
        <v>0</v>
      </c>
      <c r="AC15" s="45">
        <v>0</v>
      </c>
      <c r="AD15" s="45">
        <v>0</v>
      </c>
      <c r="AE15" s="19"/>
    </row>
    <row r="16" spans="1:32" s="11" customFormat="1" ht="56.25" x14ac:dyDescent="0.3">
      <c r="A16" s="45" t="e">
        <f t="shared" si="1"/>
        <v>#REF!</v>
      </c>
      <c r="B16" s="45">
        <f t="shared" si="2"/>
        <v>6</v>
      </c>
      <c r="C16" s="45">
        <v>4998</v>
      </c>
      <c r="D16" s="18" t="s">
        <v>61</v>
      </c>
      <c r="E16" s="18" t="s">
        <v>62</v>
      </c>
      <c r="F16" s="18" t="s">
        <v>63</v>
      </c>
      <c r="G16" s="18" t="s">
        <v>20</v>
      </c>
      <c r="H16" s="18" t="s">
        <v>65</v>
      </c>
      <c r="I16" s="22">
        <v>25</v>
      </c>
      <c r="J16" s="21"/>
      <c r="K16" s="45">
        <v>0</v>
      </c>
      <c r="L16" s="45">
        <v>1978</v>
      </c>
      <c r="M16" s="47">
        <v>1047.55</v>
      </c>
      <c r="N16" s="47">
        <v>1028.4000000000001</v>
      </c>
      <c r="O16" s="45">
        <v>0</v>
      </c>
      <c r="P16" s="45">
        <v>0</v>
      </c>
      <c r="Q16" s="45">
        <v>0</v>
      </c>
      <c r="R16" s="45">
        <v>0</v>
      </c>
      <c r="S16" s="45">
        <v>0</v>
      </c>
      <c r="T16" s="45">
        <v>0</v>
      </c>
      <c r="U16" s="45" t="s">
        <v>30</v>
      </c>
      <c r="V16" s="45">
        <v>0</v>
      </c>
      <c r="W16" s="45" t="s">
        <v>26</v>
      </c>
      <c r="X16" s="45" t="s">
        <v>25</v>
      </c>
      <c r="Y16" s="45">
        <v>0</v>
      </c>
      <c r="Z16" s="45">
        <v>0</v>
      </c>
      <c r="AA16" s="45">
        <v>0</v>
      </c>
      <c r="AB16" s="45">
        <v>0</v>
      </c>
      <c r="AC16" s="45">
        <v>0</v>
      </c>
      <c r="AD16" s="45">
        <v>0</v>
      </c>
      <c r="AE16" s="19"/>
    </row>
    <row r="17" spans="1:31" s="11" customFormat="1" ht="56.25" x14ac:dyDescent="0.3">
      <c r="A17" s="45" t="e">
        <f t="shared" si="1"/>
        <v>#REF!</v>
      </c>
      <c r="B17" s="45">
        <f t="shared" si="2"/>
        <v>7</v>
      </c>
      <c r="C17" s="45">
        <v>4999</v>
      </c>
      <c r="D17" s="18" t="s">
        <v>61</v>
      </c>
      <c r="E17" s="18" t="s">
        <v>62</v>
      </c>
      <c r="F17" s="18" t="s">
        <v>63</v>
      </c>
      <c r="G17" s="18" t="s">
        <v>20</v>
      </c>
      <c r="H17" s="18" t="s">
        <v>65</v>
      </c>
      <c r="I17" s="22">
        <v>27</v>
      </c>
      <c r="J17" s="21"/>
      <c r="K17" s="45">
        <v>0</v>
      </c>
      <c r="L17" s="45">
        <v>1978</v>
      </c>
      <c r="M17" s="47">
        <v>1039.6300000000001</v>
      </c>
      <c r="N17" s="47">
        <v>907.8</v>
      </c>
      <c r="O17" s="45">
        <v>0</v>
      </c>
      <c r="P17" s="45">
        <v>0</v>
      </c>
      <c r="Q17" s="45" t="s">
        <v>35</v>
      </c>
      <c r="R17" s="45"/>
      <c r="S17" s="45">
        <v>0</v>
      </c>
      <c r="T17" s="45">
        <v>0</v>
      </c>
      <c r="U17" s="45" t="s">
        <v>21</v>
      </c>
      <c r="V17" s="45" t="s">
        <v>38</v>
      </c>
      <c r="W17" s="45">
        <v>0</v>
      </c>
      <c r="X17" s="45">
        <v>0</v>
      </c>
      <c r="Y17" s="45" t="s">
        <v>25</v>
      </c>
      <c r="Z17" s="45">
        <v>0</v>
      </c>
      <c r="AA17" s="45">
        <v>0</v>
      </c>
      <c r="AB17" s="45">
        <v>0</v>
      </c>
      <c r="AC17" s="45">
        <v>0</v>
      </c>
      <c r="AD17" s="45">
        <v>0</v>
      </c>
      <c r="AE17" s="19"/>
    </row>
    <row r="18" spans="1:31" s="11" customFormat="1" ht="56.25" x14ac:dyDescent="0.3">
      <c r="A18" s="45" t="e">
        <f t="shared" si="1"/>
        <v>#REF!</v>
      </c>
      <c r="B18" s="45">
        <f t="shared" si="2"/>
        <v>8</v>
      </c>
      <c r="C18" s="45">
        <v>5000</v>
      </c>
      <c r="D18" s="18" t="s">
        <v>61</v>
      </c>
      <c r="E18" s="18" t="s">
        <v>62</v>
      </c>
      <c r="F18" s="18" t="s">
        <v>63</v>
      </c>
      <c r="G18" s="18" t="s">
        <v>20</v>
      </c>
      <c r="H18" s="18" t="s">
        <v>39</v>
      </c>
      <c r="I18" s="22">
        <v>40</v>
      </c>
      <c r="J18" s="21"/>
      <c r="K18" s="45">
        <v>0</v>
      </c>
      <c r="L18" s="45">
        <v>1966</v>
      </c>
      <c r="M18" s="47">
        <v>382.5</v>
      </c>
      <c r="N18" s="47">
        <v>350.1</v>
      </c>
      <c r="O18" s="45">
        <v>0</v>
      </c>
      <c r="P18" s="45">
        <v>0</v>
      </c>
      <c r="Q18" s="45">
        <v>0</v>
      </c>
      <c r="R18" s="45"/>
      <c r="S18" s="45">
        <v>0</v>
      </c>
      <c r="T18" s="45">
        <v>0</v>
      </c>
      <c r="U18" s="45" t="s">
        <v>25</v>
      </c>
      <c r="V18" s="45">
        <v>0</v>
      </c>
      <c r="W18" s="45" t="s">
        <v>109</v>
      </c>
      <c r="X18" s="45">
        <v>0</v>
      </c>
      <c r="Y18" s="45" t="s">
        <v>28</v>
      </c>
      <c r="Z18" s="45">
        <v>0</v>
      </c>
      <c r="AA18" s="45">
        <v>0</v>
      </c>
      <c r="AB18" s="45">
        <v>0</v>
      </c>
      <c r="AC18" s="45">
        <v>0</v>
      </c>
      <c r="AD18" s="45">
        <v>0</v>
      </c>
      <c r="AE18" s="19"/>
    </row>
    <row r="19" spans="1:31" s="11" customFormat="1" ht="56.25" x14ac:dyDescent="0.3">
      <c r="A19" s="45" t="e">
        <f t="shared" si="1"/>
        <v>#REF!</v>
      </c>
      <c r="B19" s="45">
        <f t="shared" si="2"/>
        <v>9</v>
      </c>
      <c r="C19" s="45">
        <v>5001</v>
      </c>
      <c r="D19" s="18" t="s">
        <v>61</v>
      </c>
      <c r="E19" s="18" t="s">
        <v>62</v>
      </c>
      <c r="F19" s="18" t="s">
        <v>63</v>
      </c>
      <c r="G19" s="18" t="s">
        <v>20</v>
      </c>
      <c r="H19" s="18" t="s">
        <v>39</v>
      </c>
      <c r="I19" s="22">
        <v>38</v>
      </c>
      <c r="J19" s="21"/>
      <c r="K19" s="45">
        <v>0</v>
      </c>
      <c r="L19" s="45">
        <v>1978</v>
      </c>
      <c r="M19" s="47">
        <v>353.5</v>
      </c>
      <c r="N19" s="47">
        <v>336.7</v>
      </c>
      <c r="O19" s="45">
        <v>0</v>
      </c>
      <c r="P19" s="45">
        <v>0</v>
      </c>
      <c r="Q19" s="45">
        <v>0</v>
      </c>
      <c r="R19" s="45">
        <v>0</v>
      </c>
      <c r="S19" s="45">
        <v>0</v>
      </c>
      <c r="T19" s="45">
        <v>0</v>
      </c>
      <c r="U19" s="45">
        <v>0</v>
      </c>
      <c r="V19" s="45" t="s">
        <v>25</v>
      </c>
      <c r="W19" s="45" t="s">
        <v>26</v>
      </c>
      <c r="X19" s="45" t="s">
        <v>30</v>
      </c>
      <c r="Y19" s="45">
        <v>0</v>
      </c>
      <c r="Z19" s="45">
        <v>0</v>
      </c>
      <c r="AA19" s="45">
        <v>0</v>
      </c>
      <c r="AB19" s="45">
        <v>0</v>
      </c>
      <c r="AC19" s="45">
        <v>0</v>
      </c>
      <c r="AD19" s="45">
        <v>0</v>
      </c>
      <c r="AE19" s="19"/>
    </row>
    <row r="20" spans="1:31" s="11" customFormat="1" ht="56.25" x14ac:dyDescent="0.3">
      <c r="A20" s="45" t="e">
        <f t="shared" si="1"/>
        <v>#REF!</v>
      </c>
      <c r="B20" s="45">
        <f t="shared" si="2"/>
        <v>10</v>
      </c>
      <c r="C20" s="45">
        <v>5002</v>
      </c>
      <c r="D20" s="18" t="s">
        <v>61</v>
      </c>
      <c r="E20" s="18" t="s">
        <v>62</v>
      </c>
      <c r="F20" s="18" t="s">
        <v>63</v>
      </c>
      <c r="G20" s="18" t="s">
        <v>20</v>
      </c>
      <c r="H20" s="18" t="s">
        <v>39</v>
      </c>
      <c r="I20" s="22">
        <v>36</v>
      </c>
      <c r="J20" s="21"/>
      <c r="K20" s="45">
        <v>0</v>
      </c>
      <c r="L20" s="45">
        <v>1986</v>
      </c>
      <c r="M20" s="47">
        <v>629.5</v>
      </c>
      <c r="N20" s="47">
        <v>576.9</v>
      </c>
      <c r="O20" s="45">
        <v>0</v>
      </c>
      <c r="P20" s="45">
        <v>0</v>
      </c>
      <c r="Q20" s="45">
        <v>0</v>
      </c>
      <c r="R20" s="45">
        <v>0</v>
      </c>
      <c r="S20" s="45">
        <v>0</v>
      </c>
      <c r="T20" s="45">
        <v>0</v>
      </c>
      <c r="U20" s="45">
        <v>0</v>
      </c>
      <c r="V20" s="45">
        <v>0</v>
      </c>
      <c r="W20" s="45" t="s">
        <v>25</v>
      </c>
      <c r="X20" s="45" t="s">
        <v>21</v>
      </c>
      <c r="Y20" s="45" t="s">
        <v>30</v>
      </c>
      <c r="Z20" s="45">
        <v>0</v>
      </c>
      <c r="AA20" s="45">
        <v>0</v>
      </c>
      <c r="AB20" s="45">
        <v>0</v>
      </c>
      <c r="AC20" s="45">
        <v>0</v>
      </c>
      <c r="AD20" s="45">
        <v>0</v>
      </c>
      <c r="AE20" s="19"/>
    </row>
    <row r="21" spans="1:31" s="11" customFormat="1" ht="56.25" x14ac:dyDescent="0.3">
      <c r="A21" s="45" t="e">
        <f t="shared" si="1"/>
        <v>#REF!</v>
      </c>
      <c r="B21" s="45">
        <f t="shared" si="2"/>
        <v>11</v>
      </c>
      <c r="C21" s="45">
        <v>5004</v>
      </c>
      <c r="D21" s="18" t="s">
        <v>61</v>
      </c>
      <c r="E21" s="18" t="s">
        <v>62</v>
      </c>
      <c r="F21" s="18" t="s">
        <v>63</v>
      </c>
      <c r="G21" s="18" t="s">
        <v>20</v>
      </c>
      <c r="H21" s="18" t="s">
        <v>39</v>
      </c>
      <c r="I21" s="22">
        <v>28</v>
      </c>
      <c r="J21" s="21"/>
      <c r="K21" s="45">
        <v>0</v>
      </c>
      <c r="L21" s="45">
        <v>1979</v>
      </c>
      <c r="M21" s="47">
        <v>791.74</v>
      </c>
      <c r="N21" s="47">
        <v>727.9</v>
      </c>
      <c r="O21" s="45">
        <v>0</v>
      </c>
      <c r="P21" s="45">
        <v>0</v>
      </c>
      <c r="Q21" s="45">
        <v>0</v>
      </c>
      <c r="R21" s="45">
        <v>0</v>
      </c>
      <c r="S21" s="45">
        <v>0</v>
      </c>
      <c r="T21" s="45">
        <v>0</v>
      </c>
      <c r="U21" s="45">
        <v>0</v>
      </c>
      <c r="V21" s="45" t="s">
        <v>30</v>
      </c>
      <c r="W21" s="45">
        <v>0</v>
      </c>
      <c r="X21" s="45" t="s">
        <v>26</v>
      </c>
      <c r="Y21" s="45" t="s">
        <v>25</v>
      </c>
      <c r="Z21" s="45">
        <v>0</v>
      </c>
      <c r="AA21" s="45">
        <v>0</v>
      </c>
      <c r="AB21" s="45">
        <v>0</v>
      </c>
      <c r="AC21" s="45">
        <v>0</v>
      </c>
      <c r="AD21" s="45">
        <v>0</v>
      </c>
      <c r="AE21" s="19"/>
    </row>
    <row r="22" spans="1:31" s="11" customFormat="1" ht="56.25" x14ac:dyDescent="0.3">
      <c r="A22" s="45" t="e">
        <f t="shared" si="1"/>
        <v>#REF!</v>
      </c>
      <c r="B22" s="45">
        <f t="shared" si="2"/>
        <v>12</v>
      </c>
      <c r="C22" s="45">
        <v>5005</v>
      </c>
      <c r="D22" s="18" t="s">
        <v>61</v>
      </c>
      <c r="E22" s="18" t="s">
        <v>62</v>
      </c>
      <c r="F22" s="18" t="s">
        <v>63</v>
      </c>
      <c r="G22" s="18" t="s">
        <v>20</v>
      </c>
      <c r="H22" s="18" t="s">
        <v>43</v>
      </c>
      <c r="I22" s="22">
        <v>6</v>
      </c>
      <c r="J22" s="21"/>
      <c r="K22" s="45">
        <v>0</v>
      </c>
      <c r="L22" s="45">
        <v>1991</v>
      </c>
      <c r="M22" s="47">
        <v>391.3</v>
      </c>
      <c r="N22" s="47">
        <v>377.1</v>
      </c>
      <c r="O22" s="45">
        <v>0</v>
      </c>
      <c r="P22" s="45">
        <v>0</v>
      </c>
      <c r="Q22" s="45">
        <v>0</v>
      </c>
      <c r="R22" s="45">
        <v>0</v>
      </c>
      <c r="S22" s="45">
        <v>0</v>
      </c>
      <c r="T22" s="45">
        <v>0</v>
      </c>
      <c r="U22" s="45" t="s">
        <v>23</v>
      </c>
      <c r="V22" s="45" t="s">
        <v>21</v>
      </c>
      <c r="W22" s="45" t="s">
        <v>30</v>
      </c>
      <c r="X22" s="45">
        <v>0</v>
      </c>
      <c r="Y22" s="45">
        <v>0</v>
      </c>
      <c r="Z22" s="45">
        <v>0</v>
      </c>
      <c r="AA22" s="45" t="s">
        <v>31</v>
      </c>
      <c r="AB22" s="45">
        <v>0</v>
      </c>
      <c r="AC22" s="45">
        <v>0</v>
      </c>
      <c r="AD22" s="45">
        <v>0</v>
      </c>
      <c r="AE22" s="19"/>
    </row>
    <row r="23" spans="1:31" s="11" customFormat="1" ht="56.25" x14ac:dyDescent="0.3">
      <c r="A23" s="45" t="e">
        <f t="shared" si="1"/>
        <v>#REF!</v>
      </c>
      <c r="B23" s="45">
        <f t="shared" si="2"/>
        <v>13</v>
      </c>
      <c r="C23" s="45">
        <v>5006</v>
      </c>
      <c r="D23" s="18" t="s">
        <v>61</v>
      </c>
      <c r="E23" s="18" t="s">
        <v>62</v>
      </c>
      <c r="F23" s="18" t="s">
        <v>63</v>
      </c>
      <c r="G23" s="18" t="s">
        <v>20</v>
      </c>
      <c r="H23" s="18" t="s">
        <v>39</v>
      </c>
      <c r="I23" s="22">
        <v>33</v>
      </c>
      <c r="J23" s="21"/>
      <c r="K23" s="45">
        <v>0</v>
      </c>
      <c r="L23" s="45">
        <v>1969</v>
      </c>
      <c r="M23" s="47">
        <v>373.6</v>
      </c>
      <c r="N23" s="47">
        <v>342.8</v>
      </c>
      <c r="O23" s="45">
        <v>0</v>
      </c>
      <c r="P23" s="45">
        <v>0</v>
      </c>
      <c r="Q23" s="45">
        <v>0</v>
      </c>
      <c r="R23" s="45">
        <v>0</v>
      </c>
      <c r="S23" s="45">
        <v>0</v>
      </c>
      <c r="T23" s="45" t="s">
        <v>24</v>
      </c>
      <c r="U23" s="45">
        <v>0</v>
      </c>
      <c r="V23" s="45" t="s">
        <v>25</v>
      </c>
      <c r="W23" s="45">
        <v>0</v>
      </c>
      <c r="X23" s="45" t="s">
        <v>22</v>
      </c>
      <c r="Y23" s="45">
        <v>0</v>
      </c>
      <c r="Z23" s="45">
        <v>0</v>
      </c>
      <c r="AA23" s="45">
        <v>0</v>
      </c>
      <c r="AB23" s="45">
        <v>0</v>
      </c>
      <c r="AC23" s="45">
        <v>0</v>
      </c>
      <c r="AD23" s="45">
        <v>0</v>
      </c>
      <c r="AE23" s="19"/>
    </row>
    <row r="24" spans="1:31" s="11" customFormat="1" ht="56.25" x14ac:dyDescent="0.3">
      <c r="A24" s="45" t="e">
        <f t="shared" si="1"/>
        <v>#REF!</v>
      </c>
      <c r="B24" s="45">
        <f t="shared" si="2"/>
        <v>14</v>
      </c>
      <c r="C24" s="45">
        <v>5007</v>
      </c>
      <c r="D24" s="18" t="s">
        <v>61</v>
      </c>
      <c r="E24" s="18" t="s">
        <v>62</v>
      </c>
      <c r="F24" s="18" t="s">
        <v>63</v>
      </c>
      <c r="G24" s="18" t="s">
        <v>20</v>
      </c>
      <c r="H24" s="18" t="s">
        <v>43</v>
      </c>
      <c r="I24" s="22">
        <v>4</v>
      </c>
      <c r="J24" s="21"/>
      <c r="K24" s="45">
        <v>0</v>
      </c>
      <c r="L24" s="45">
        <v>1970</v>
      </c>
      <c r="M24" s="47">
        <v>246.4</v>
      </c>
      <c r="N24" s="47">
        <v>225.3</v>
      </c>
      <c r="O24" s="45">
        <v>0</v>
      </c>
      <c r="P24" s="45">
        <v>0</v>
      </c>
      <c r="Q24" s="45">
        <v>0</v>
      </c>
      <c r="R24" s="45">
        <v>0</v>
      </c>
      <c r="S24" s="45">
        <v>0</v>
      </c>
      <c r="T24" s="45" t="s">
        <v>24</v>
      </c>
      <c r="U24" s="45">
        <v>0</v>
      </c>
      <c r="V24" s="45">
        <v>0</v>
      </c>
      <c r="W24" s="45" t="s">
        <v>25</v>
      </c>
      <c r="X24" s="45">
        <v>0</v>
      </c>
      <c r="Y24" s="45" t="s">
        <v>22</v>
      </c>
      <c r="Z24" s="45">
        <v>0</v>
      </c>
      <c r="AA24" s="45">
        <v>0</v>
      </c>
      <c r="AB24" s="45">
        <v>0</v>
      </c>
      <c r="AC24" s="45">
        <v>0</v>
      </c>
      <c r="AD24" s="45">
        <v>0</v>
      </c>
      <c r="AE24" s="19"/>
    </row>
    <row r="25" spans="1:31" s="11" customFormat="1" ht="56.25" x14ac:dyDescent="0.3">
      <c r="A25" s="45" t="e">
        <f t="shared" si="1"/>
        <v>#REF!</v>
      </c>
      <c r="B25" s="45">
        <f t="shared" si="2"/>
        <v>15</v>
      </c>
      <c r="C25" s="45">
        <v>5008</v>
      </c>
      <c r="D25" s="18" t="s">
        <v>61</v>
      </c>
      <c r="E25" s="18" t="s">
        <v>62</v>
      </c>
      <c r="F25" s="18" t="s">
        <v>63</v>
      </c>
      <c r="G25" s="18" t="s">
        <v>20</v>
      </c>
      <c r="H25" s="18" t="s">
        <v>43</v>
      </c>
      <c r="I25" s="22">
        <v>43</v>
      </c>
      <c r="J25" s="21"/>
      <c r="K25" s="45">
        <v>0</v>
      </c>
      <c r="L25" s="45">
        <v>1980</v>
      </c>
      <c r="M25" s="47">
        <v>1178.5</v>
      </c>
      <c r="N25" s="47">
        <v>729.7</v>
      </c>
      <c r="O25" s="45">
        <v>0</v>
      </c>
      <c r="P25" s="45">
        <v>0</v>
      </c>
      <c r="Q25" s="45">
        <v>0</v>
      </c>
      <c r="R25" s="45">
        <v>0</v>
      </c>
      <c r="S25" s="45">
        <v>0</v>
      </c>
      <c r="T25" s="45">
        <v>0</v>
      </c>
      <c r="U25" s="45" t="s">
        <v>30</v>
      </c>
      <c r="V25" s="45">
        <v>0</v>
      </c>
      <c r="W25" s="45">
        <v>0</v>
      </c>
      <c r="X25" s="45" t="s">
        <v>25</v>
      </c>
      <c r="Y25" s="45" t="s">
        <v>21</v>
      </c>
      <c r="Z25" s="45">
        <v>0</v>
      </c>
      <c r="AA25" s="45">
        <v>0</v>
      </c>
      <c r="AB25" s="45">
        <v>0</v>
      </c>
      <c r="AC25" s="45">
        <v>0</v>
      </c>
      <c r="AD25" s="45">
        <v>0</v>
      </c>
      <c r="AE25" s="19"/>
    </row>
    <row r="26" spans="1:31" s="11" customFormat="1" ht="56.25" x14ac:dyDescent="0.3">
      <c r="A26" s="45" t="e">
        <f t="shared" si="1"/>
        <v>#REF!</v>
      </c>
      <c r="B26" s="45">
        <f t="shared" si="2"/>
        <v>16</v>
      </c>
      <c r="C26" s="45">
        <v>5009</v>
      </c>
      <c r="D26" s="18" t="s">
        <v>61</v>
      </c>
      <c r="E26" s="18" t="s">
        <v>62</v>
      </c>
      <c r="F26" s="18" t="s">
        <v>63</v>
      </c>
      <c r="G26" s="18" t="s">
        <v>20</v>
      </c>
      <c r="H26" s="18" t="s">
        <v>57</v>
      </c>
      <c r="I26" s="22">
        <v>8</v>
      </c>
      <c r="J26" s="21"/>
      <c r="K26" s="45">
        <v>0</v>
      </c>
      <c r="L26" s="45">
        <v>1983</v>
      </c>
      <c r="M26" s="47">
        <v>636.9</v>
      </c>
      <c r="N26" s="47">
        <v>568.1</v>
      </c>
      <c r="O26" s="45">
        <v>0</v>
      </c>
      <c r="P26" s="45">
        <v>0</v>
      </c>
      <c r="Q26" s="45">
        <v>0</v>
      </c>
      <c r="R26" s="45">
        <v>0</v>
      </c>
      <c r="S26" s="45">
        <v>0</v>
      </c>
      <c r="T26" s="45">
        <v>0</v>
      </c>
      <c r="U26" s="45" t="s">
        <v>21</v>
      </c>
      <c r="V26" s="45" t="s">
        <v>30</v>
      </c>
      <c r="W26" s="45">
        <v>0</v>
      </c>
      <c r="X26" s="45">
        <v>0</v>
      </c>
      <c r="Y26" s="45" t="s">
        <v>25</v>
      </c>
      <c r="Z26" s="45">
        <v>0</v>
      </c>
      <c r="AA26" s="45">
        <v>0</v>
      </c>
      <c r="AB26" s="45">
        <v>0</v>
      </c>
      <c r="AC26" s="45">
        <v>0</v>
      </c>
      <c r="AD26" s="45">
        <v>0</v>
      </c>
      <c r="AE26" s="19"/>
    </row>
    <row r="27" spans="1:31" s="11" customFormat="1" ht="56.25" x14ac:dyDescent="0.3">
      <c r="A27" s="45" t="e">
        <f t="shared" si="1"/>
        <v>#REF!</v>
      </c>
      <c r="B27" s="45">
        <f t="shared" si="2"/>
        <v>17</v>
      </c>
      <c r="C27" s="45">
        <v>5010</v>
      </c>
      <c r="D27" s="18" t="s">
        <v>61</v>
      </c>
      <c r="E27" s="18" t="s">
        <v>62</v>
      </c>
      <c r="F27" s="18" t="s">
        <v>63</v>
      </c>
      <c r="G27" s="18" t="s">
        <v>20</v>
      </c>
      <c r="H27" s="18" t="s">
        <v>57</v>
      </c>
      <c r="I27" s="22">
        <v>6</v>
      </c>
      <c r="J27" s="21"/>
      <c r="K27" s="45">
        <v>0</v>
      </c>
      <c r="L27" s="45">
        <v>1984</v>
      </c>
      <c r="M27" s="47">
        <v>641.91000000000008</v>
      </c>
      <c r="N27" s="47">
        <v>584</v>
      </c>
      <c r="O27" s="45">
        <v>0</v>
      </c>
      <c r="P27" s="45">
        <v>0</v>
      </c>
      <c r="Q27" s="45">
        <v>0</v>
      </c>
      <c r="R27" s="45">
        <v>0</v>
      </c>
      <c r="S27" s="45">
        <v>0</v>
      </c>
      <c r="T27" s="45">
        <v>0</v>
      </c>
      <c r="U27" s="45" t="s">
        <v>25</v>
      </c>
      <c r="V27" s="45" t="s">
        <v>21</v>
      </c>
      <c r="W27" s="45" t="s">
        <v>30</v>
      </c>
      <c r="X27" s="45">
        <v>0</v>
      </c>
      <c r="Y27" s="45">
        <v>0</v>
      </c>
      <c r="Z27" s="45">
        <v>0</v>
      </c>
      <c r="AA27" s="45">
        <v>0</v>
      </c>
      <c r="AB27" s="45">
        <v>0</v>
      </c>
      <c r="AC27" s="45">
        <v>0</v>
      </c>
      <c r="AD27" s="45">
        <v>0</v>
      </c>
      <c r="AE27" s="19"/>
    </row>
    <row r="28" spans="1:31" s="11" customFormat="1" ht="93.75" x14ac:dyDescent="0.3">
      <c r="A28" s="45" t="e">
        <f t="shared" si="1"/>
        <v>#REF!</v>
      </c>
      <c r="B28" s="45">
        <f t="shared" si="2"/>
        <v>18</v>
      </c>
      <c r="C28" s="45">
        <v>5011</v>
      </c>
      <c r="D28" s="18" t="s">
        <v>61</v>
      </c>
      <c r="E28" s="18" t="s">
        <v>62</v>
      </c>
      <c r="F28" s="18" t="s">
        <v>63</v>
      </c>
      <c r="G28" s="18" t="s">
        <v>20</v>
      </c>
      <c r="H28" s="18" t="s">
        <v>57</v>
      </c>
      <c r="I28" s="22">
        <v>7</v>
      </c>
      <c r="J28" s="21"/>
      <c r="K28" s="45">
        <v>0</v>
      </c>
      <c r="L28" s="45">
        <v>1977</v>
      </c>
      <c r="M28" s="47">
        <v>773</v>
      </c>
      <c r="N28" s="47">
        <v>726.9</v>
      </c>
      <c r="O28" s="45">
        <v>0</v>
      </c>
      <c r="P28" s="45">
        <v>0</v>
      </c>
      <c r="Q28" s="45">
        <v>0</v>
      </c>
      <c r="R28" s="45">
        <v>0</v>
      </c>
      <c r="S28" s="45">
        <v>0</v>
      </c>
      <c r="T28" s="45">
        <v>0</v>
      </c>
      <c r="U28" s="45">
        <v>0</v>
      </c>
      <c r="V28" s="45" t="s">
        <v>36</v>
      </c>
      <c r="W28" s="45">
        <v>0</v>
      </c>
      <c r="X28" s="45" t="s">
        <v>30</v>
      </c>
      <c r="Y28" s="45">
        <v>0</v>
      </c>
      <c r="Z28" s="45">
        <v>0</v>
      </c>
      <c r="AA28" s="45">
        <v>0</v>
      </c>
      <c r="AB28" s="45">
        <v>0</v>
      </c>
      <c r="AC28" s="45">
        <v>0</v>
      </c>
      <c r="AD28" s="45">
        <v>0</v>
      </c>
      <c r="AE28" s="19"/>
    </row>
    <row r="29" spans="1:31" s="11" customFormat="1" ht="56.25" x14ac:dyDescent="0.3">
      <c r="A29" s="45" t="e">
        <f t="shared" si="1"/>
        <v>#REF!</v>
      </c>
      <c r="B29" s="45">
        <f t="shared" si="2"/>
        <v>19</v>
      </c>
      <c r="C29" s="45">
        <v>5012</v>
      </c>
      <c r="D29" s="18" t="s">
        <v>61</v>
      </c>
      <c r="E29" s="18" t="s">
        <v>62</v>
      </c>
      <c r="F29" s="18" t="s">
        <v>63</v>
      </c>
      <c r="G29" s="18" t="s">
        <v>20</v>
      </c>
      <c r="H29" s="18" t="s">
        <v>52</v>
      </c>
      <c r="I29" s="22">
        <v>2</v>
      </c>
      <c r="J29" s="21"/>
      <c r="K29" s="45">
        <v>0</v>
      </c>
      <c r="L29" s="45">
        <v>1970</v>
      </c>
      <c r="M29" s="47">
        <v>259.27999999999997</v>
      </c>
      <c r="N29" s="47">
        <v>237.1</v>
      </c>
      <c r="O29" s="45">
        <v>0</v>
      </c>
      <c r="P29" s="45">
        <v>0</v>
      </c>
      <c r="Q29" s="45">
        <v>0</v>
      </c>
      <c r="R29" s="45">
        <v>0</v>
      </c>
      <c r="S29" s="45">
        <v>0</v>
      </c>
      <c r="T29" s="45" t="s">
        <v>24</v>
      </c>
      <c r="U29" s="45">
        <v>0</v>
      </c>
      <c r="V29" s="45">
        <v>0</v>
      </c>
      <c r="W29" s="45" t="s">
        <v>25</v>
      </c>
      <c r="X29" s="45">
        <v>0</v>
      </c>
      <c r="Y29" s="45" t="s">
        <v>22</v>
      </c>
      <c r="Z29" s="45">
        <v>0</v>
      </c>
      <c r="AA29" s="45">
        <v>0</v>
      </c>
      <c r="AB29" s="45">
        <v>0</v>
      </c>
      <c r="AC29" s="45">
        <v>0</v>
      </c>
      <c r="AD29" s="45">
        <v>0</v>
      </c>
      <c r="AE29" s="19"/>
    </row>
    <row r="30" spans="1:31" s="11" customFormat="1" ht="56.25" x14ac:dyDescent="0.3">
      <c r="A30" s="45" t="e">
        <f t="shared" si="1"/>
        <v>#REF!</v>
      </c>
      <c r="B30" s="45">
        <f t="shared" si="2"/>
        <v>20</v>
      </c>
      <c r="C30" s="45">
        <v>5013</v>
      </c>
      <c r="D30" s="18" t="s">
        <v>61</v>
      </c>
      <c r="E30" s="18" t="s">
        <v>62</v>
      </c>
      <c r="F30" s="18" t="s">
        <v>63</v>
      </c>
      <c r="G30" s="18" t="s">
        <v>20</v>
      </c>
      <c r="H30" s="18" t="s">
        <v>52</v>
      </c>
      <c r="I30" s="22">
        <v>4</v>
      </c>
      <c r="J30" s="21"/>
      <c r="K30" s="45">
        <v>0</v>
      </c>
      <c r="L30" s="45">
        <v>1972</v>
      </c>
      <c r="M30" s="47">
        <v>438.29</v>
      </c>
      <c r="N30" s="47">
        <v>393.8</v>
      </c>
      <c r="O30" s="45">
        <v>0</v>
      </c>
      <c r="P30" s="45">
        <v>0</v>
      </c>
      <c r="Q30" s="45">
        <v>0</v>
      </c>
      <c r="R30" s="45">
        <v>0</v>
      </c>
      <c r="S30" s="45">
        <v>0</v>
      </c>
      <c r="T30" s="45" t="s">
        <v>24</v>
      </c>
      <c r="U30" s="45" t="s">
        <v>22</v>
      </c>
      <c r="V30" s="45">
        <v>0</v>
      </c>
      <c r="W30" s="45">
        <v>0</v>
      </c>
      <c r="X30" s="45" t="s">
        <v>25</v>
      </c>
      <c r="Y30" s="45">
        <v>0</v>
      </c>
      <c r="Z30" s="45">
        <v>0</v>
      </c>
      <c r="AA30" s="45">
        <v>0</v>
      </c>
      <c r="AB30" s="45">
        <v>0</v>
      </c>
      <c r="AC30" s="45">
        <v>0</v>
      </c>
      <c r="AD30" s="45">
        <v>0</v>
      </c>
      <c r="AE30" s="19"/>
    </row>
    <row r="31" spans="1:31" s="11" customFormat="1" ht="56.25" x14ac:dyDescent="0.3">
      <c r="A31" s="45" t="e">
        <f t="shared" si="1"/>
        <v>#REF!</v>
      </c>
      <c r="B31" s="45">
        <f t="shared" si="2"/>
        <v>21</v>
      </c>
      <c r="C31" s="45">
        <v>5014</v>
      </c>
      <c r="D31" s="18" t="s">
        <v>61</v>
      </c>
      <c r="E31" s="18" t="s">
        <v>62</v>
      </c>
      <c r="F31" s="18" t="s">
        <v>63</v>
      </c>
      <c r="G31" s="18" t="s">
        <v>20</v>
      </c>
      <c r="H31" s="18" t="s">
        <v>52</v>
      </c>
      <c r="I31" s="22">
        <v>8</v>
      </c>
      <c r="J31" s="21"/>
      <c r="K31" s="45">
        <v>0</v>
      </c>
      <c r="L31" s="45">
        <v>1972</v>
      </c>
      <c r="M31" s="47">
        <v>833.5</v>
      </c>
      <c r="N31" s="47">
        <v>731.1</v>
      </c>
      <c r="O31" s="45">
        <v>0</v>
      </c>
      <c r="P31" s="45">
        <v>0</v>
      </c>
      <c r="Q31" s="45">
        <v>0</v>
      </c>
      <c r="R31" s="45">
        <v>0</v>
      </c>
      <c r="S31" s="45">
        <v>0</v>
      </c>
      <c r="T31" s="45">
        <v>0</v>
      </c>
      <c r="U31" s="45">
        <v>0</v>
      </c>
      <c r="V31" s="45" t="s">
        <v>22</v>
      </c>
      <c r="W31" s="45" t="s">
        <v>26</v>
      </c>
      <c r="X31" s="45">
        <v>0</v>
      </c>
      <c r="Y31" s="45" t="s">
        <v>25</v>
      </c>
      <c r="Z31" s="45">
        <v>0</v>
      </c>
      <c r="AA31" s="45">
        <v>0</v>
      </c>
      <c r="AB31" s="45">
        <v>0</v>
      </c>
      <c r="AC31" s="45">
        <v>0</v>
      </c>
      <c r="AD31" s="45">
        <v>0</v>
      </c>
      <c r="AE31" s="19"/>
    </row>
    <row r="32" spans="1:31" s="11" customFormat="1" ht="56.25" x14ac:dyDescent="0.3">
      <c r="A32" s="45" t="e">
        <f t="shared" si="1"/>
        <v>#REF!</v>
      </c>
      <c r="B32" s="45">
        <f t="shared" si="2"/>
        <v>22</v>
      </c>
      <c r="C32" s="45">
        <v>5015</v>
      </c>
      <c r="D32" s="18" t="s">
        <v>61</v>
      </c>
      <c r="E32" s="18" t="s">
        <v>62</v>
      </c>
      <c r="F32" s="18" t="s">
        <v>63</v>
      </c>
      <c r="G32" s="18" t="s">
        <v>20</v>
      </c>
      <c r="H32" s="18" t="s">
        <v>66</v>
      </c>
      <c r="I32" s="22">
        <v>1</v>
      </c>
      <c r="J32" s="21"/>
      <c r="K32" s="45">
        <v>0</v>
      </c>
      <c r="L32" s="45">
        <v>1973</v>
      </c>
      <c r="M32" s="47">
        <v>791.69</v>
      </c>
      <c r="N32" s="47">
        <v>726.8</v>
      </c>
      <c r="O32" s="45">
        <v>0</v>
      </c>
      <c r="P32" s="45">
        <v>0</v>
      </c>
      <c r="Q32" s="45">
        <v>0</v>
      </c>
      <c r="R32" s="45">
        <v>0</v>
      </c>
      <c r="S32" s="45">
        <v>0</v>
      </c>
      <c r="T32" s="45">
        <v>0</v>
      </c>
      <c r="U32" s="45" t="s">
        <v>25</v>
      </c>
      <c r="V32" s="45">
        <v>0</v>
      </c>
      <c r="W32" s="45" t="s">
        <v>45</v>
      </c>
      <c r="X32" s="45">
        <v>0</v>
      </c>
      <c r="Y32" s="45">
        <v>0</v>
      </c>
      <c r="Z32" s="45">
        <v>0</v>
      </c>
      <c r="AA32" s="45">
        <v>0</v>
      </c>
      <c r="AB32" s="45">
        <v>0</v>
      </c>
      <c r="AC32" s="45">
        <v>0</v>
      </c>
      <c r="AD32" s="45">
        <v>0</v>
      </c>
      <c r="AE32" s="19"/>
    </row>
    <row r="33" spans="1:31" s="11" customFormat="1" ht="56.25" x14ac:dyDescent="0.3">
      <c r="A33" s="45" t="e">
        <f t="shared" si="1"/>
        <v>#REF!</v>
      </c>
      <c r="B33" s="45">
        <f t="shared" si="2"/>
        <v>23</v>
      </c>
      <c r="C33" s="45">
        <v>5016</v>
      </c>
      <c r="D33" s="18" t="s">
        <v>61</v>
      </c>
      <c r="E33" s="18" t="s">
        <v>62</v>
      </c>
      <c r="F33" s="18" t="s">
        <v>63</v>
      </c>
      <c r="G33" s="18" t="s">
        <v>20</v>
      </c>
      <c r="H33" s="18" t="s">
        <v>66</v>
      </c>
      <c r="I33" s="22">
        <v>13</v>
      </c>
      <c r="J33" s="21"/>
      <c r="K33" s="45">
        <v>0</v>
      </c>
      <c r="L33" s="45">
        <v>1993</v>
      </c>
      <c r="M33" s="47">
        <v>408.3</v>
      </c>
      <c r="N33" s="47">
        <v>378.1</v>
      </c>
      <c r="O33" s="45">
        <v>0</v>
      </c>
      <c r="P33" s="45">
        <v>0</v>
      </c>
      <c r="Q33" s="45">
        <v>0</v>
      </c>
      <c r="R33" s="45">
        <v>0</v>
      </c>
      <c r="S33" s="45">
        <v>0</v>
      </c>
      <c r="T33" s="45">
        <v>0</v>
      </c>
      <c r="U33" s="45">
        <v>0</v>
      </c>
      <c r="V33" s="45" t="s">
        <v>23</v>
      </c>
      <c r="W33" s="45" t="s">
        <v>21</v>
      </c>
      <c r="X33" s="45" t="s">
        <v>30</v>
      </c>
      <c r="Y33" s="45">
        <v>0</v>
      </c>
      <c r="Z33" s="45">
        <v>0</v>
      </c>
      <c r="AA33" s="45">
        <v>0</v>
      </c>
      <c r="AB33" s="45">
        <v>0</v>
      </c>
      <c r="AC33" s="45">
        <v>0</v>
      </c>
      <c r="AD33" s="45">
        <v>0</v>
      </c>
      <c r="AE33" s="19"/>
    </row>
    <row r="34" spans="1:31" s="11" customFormat="1" ht="56.25" x14ac:dyDescent="0.3">
      <c r="A34" s="45" t="e">
        <f t="shared" si="1"/>
        <v>#REF!</v>
      </c>
      <c r="B34" s="45">
        <f t="shared" si="2"/>
        <v>24</v>
      </c>
      <c r="C34" s="45">
        <v>5017</v>
      </c>
      <c r="D34" s="18" t="s">
        <v>61</v>
      </c>
      <c r="E34" s="18" t="s">
        <v>62</v>
      </c>
      <c r="F34" s="18" t="s">
        <v>63</v>
      </c>
      <c r="G34" s="18" t="s">
        <v>20</v>
      </c>
      <c r="H34" s="18" t="s">
        <v>66</v>
      </c>
      <c r="I34" s="22">
        <v>15</v>
      </c>
      <c r="J34" s="21"/>
      <c r="K34" s="45">
        <v>0</v>
      </c>
      <c r="L34" s="45">
        <v>1993</v>
      </c>
      <c r="M34" s="47">
        <v>760.25</v>
      </c>
      <c r="N34" s="47">
        <v>660.4</v>
      </c>
      <c r="O34" s="45">
        <v>0</v>
      </c>
      <c r="P34" s="45">
        <v>0</v>
      </c>
      <c r="Q34" s="45">
        <v>0</v>
      </c>
      <c r="R34" s="45">
        <v>0</v>
      </c>
      <c r="S34" s="45">
        <v>0</v>
      </c>
      <c r="T34" s="45">
        <v>0</v>
      </c>
      <c r="U34" s="45">
        <v>0</v>
      </c>
      <c r="V34" s="45">
        <v>0</v>
      </c>
      <c r="W34" s="45" t="s">
        <v>23</v>
      </c>
      <c r="X34" s="45" t="s">
        <v>21</v>
      </c>
      <c r="Y34" s="45" t="s">
        <v>22</v>
      </c>
      <c r="Z34" s="45">
        <v>0</v>
      </c>
      <c r="AA34" s="45">
        <v>0</v>
      </c>
      <c r="AB34" s="45">
        <v>0</v>
      </c>
      <c r="AC34" s="45">
        <v>0</v>
      </c>
      <c r="AD34" s="45">
        <v>0</v>
      </c>
      <c r="AE34" s="19"/>
    </row>
    <row r="35" spans="1:31" s="11" customFormat="1" ht="75" x14ac:dyDescent="0.3">
      <c r="A35" s="45" t="e">
        <f t="shared" si="1"/>
        <v>#REF!</v>
      </c>
      <c r="B35" s="45">
        <f t="shared" si="2"/>
        <v>25</v>
      </c>
      <c r="C35" s="45">
        <v>5018</v>
      </c>
      <c r="D35" s="18" t="s">
        <v>61</v>
      </c>
      <c r="E35" s="18" t="s">
        <v>62</v>
      </c>
      <c r="F35" s="18" t="s">
        <v>63</v>
      </c>
      <c r="G35" s="18" t="s">
        <v>20</v>
      </c>
      <c r="H35" s="18" t="s">
        <v>59</v>
      </c>
      <c r="I35" s="22">
        <v>16</v>
      </c>
      <c r="J35" s="21"/>
      <c r="K35" s="45">
        <v>0</v>
      </c>
      <c r="L35" s="45">
        <v>1961</v>
      </c>
      <c r="M35" s="47">
        <v>391.8</v>
      </c>
      <c r="N35" s="47">
        <v>360.8</v>
      </c>
      <c r="O35" s="45">
        <v>0</v>
      </c>
      <c r="P35" s="45">
        <v>0</v>
      </c>
      <c r="Q35" s="45">
        <v>0</v>
      </c>
      <c r="R35" s="45"/>
      <c r="S35" s="45" t="s">
        <v>35</v>
      </c>
      <c r="T35" s="45">
        <v>0</v>
      </c>
      <c r="U35" s="45" t="s">
        <v>140</v>
      </c>
      <c r="V35" s="45">
        <v>0</v>
      </c>
      <c r="W35" s="45">
        <v>0</v>
      </c>
      <c r="X35" s="45" t="s">
        <v>103</v>
      </c>
      <c r="Y35" s="45">
        <v>0</v>
      </c>
      <c r="Z35" s="45">
        <v>0</v>
      </c>
      <c r="AA35" s="45">
        <v>0</v>
      </c>
      <c r="AB35" s="45">
        <v>0</v>
      </c>
      <c r="AC35" s="45">
        <v>0</v>
      </c>
      <c r="AD35" s="45">
        <v>0</v>
      </c>
      <c r="AE35" s="19"/>
    </row>
    <row r="36" spans="1:31" s="11" customFormat="1" ht="75" x14ac:dyDescent="0.3">
      <c r="A36" s="45" t="e">
        <f t="shared" si="1"/>
        <v>#REF!</v>
      </c>
      <c r="B36" s="45">
        <f t="shared" si="2"/>
        <v>26</v>
      </c>
      <c r="C36" s="45">
        <v>5019</v>
      </c>
      <c r="D36" s="18" t="s">
        <v>61</v>
      </c>
      <c r="E36" s="18" t="s">
        <v>62</v>
      </c>
      <c r="F36" s="18" t="s">
        <v>63</v>
      </c>
      <c r="G36" s="18" t="s">
        <v>20</v>
      </c>
      <c r="H36" s="18" t="s">
        <v>59</v>
      </c>
      <c r="I36" s="22">
        <v>10</v>
      </c>
      <c r="J36" s="21"/>
      <c r="K36" s="45">
        <v>0</v>
      </c>
      <c r="L36" s="45">
        <v>1967</v>
      </c>
      <c r="M36" s="47">
        <v>360.1</v>
      </c>
      <c r="N36" s="47">
        <v>329.3</v>
      </c>
      <c r="O36" s="45">
        <v>0</v>
      </c>
      <c r="P36" s="45">
        <v>0</v>
      </c>
      <c r="Q36" s="45">
        <v>0</v>
      </c>
      <c r="R36" s="45"/>
      <c r="S36" s="45">
        <v>0</v>
      </c>
      <c r="T36" s="45">
        <v>0</v>
      </c>
      <c r="U36" s="45">
        <v>0</v>
      </c>
      <c r="V36" s="45" t="s">
        <v>102</v>
      </c>
      <c r="W36" s="45">
        <v>0</v>
      </c>
      <c r="X36" s="45">
        <v>0</v>
      </c>
      <c r="Y36" s="45" t="s">
        <v>25</v>
      </c>
      <c r="Z36" s="45">
        <v>0</v>
      </c>
      <c r="AA36" s="45">
        <v>0</v>
      </c>
      <c r="AB36" s="45">
        <v>0</v>
      </c>
      <c r="AC36" s="45">
        <v>0</v>
      </c>
      <c r="AD36" s="45">
        <v>0</v>
      </c>
      <c r="AE36" s="19"/>
    </row>
    <row r="37" spans="1:31" s="11" customFormat="1" ht="56.25" x14ac:dyDescent="0.3">
      <c r="A37" s="45" t="e">
        <f t="shared" si="1"/>
        <v>#REF!</v>
      </c>
      <c r="B37" s="45">
        <f t="shared" si="2"/>
        <v>27</v>
      </c>
      <c r="C37" s="45">
        <v>5020</v>
      </c>
      <c r="D37" s="18" t="s">
        <v>61</v>
      </c>
      <c r="E37" s="18" t="s">
        <v>62</v>
      </c>
      <c r="F37" s="18" t="s">
        <v>63</v>
      </c>
      <c r="G37" s="18" t="s">
        <v>20</v>
      </c>
      <c r="H37" s="18" t="s">
        <v>55</v>
      </c>
      <c r="I37" s="22">
        <v>3</v>
      </c>
      <c r="J37" s="21"/>
      <c r="K37" s="45">
        <v>0</v>
      </c>
      <c r="L37" s="45">
        <v>1966</v>
      </c>
      <c r="M37" s="47">
        <v>425.76000000000005</v>
      </c>
      <c r="N37" s="47">
        <v>390.8</v>
      </c>
      <c r="O37" s="45">
        <v>0</v>
      </c>
      <c r="P37" s="45">
        <v>0</v>
      </c>
      <c r="Q37" s="45">
        <v>0</v>
      </c>
      <c r="R37" s="45"/>
      <c r="S37" s="45">
        <v>0</v>
      </c>
      <c r="T37" s="45">
        <v>0</v>
      </c>
      <c r="U37" s="45" t="s">
        <v>25</v>
      </c>
      <c r="V37" s="45">
        <v>0</v>
      </c>
      <c r="W37" s="45" t="s">
        <v>109</v>
      </c>
      <c r="X37" s="45">
        <v>0</v>
      </c>
      <c r="Y37" s="45" t="s">
        <v>28</v>
      </c>
      <c r="Z37" s="45">
        <v>0</v>
      </c>
      <c r="AA37" s="45">
        <v>0</v>
      </c>
      <c r="AB37" s="45">
        <v>0</v>
      </c>
      <c r="AC37" s="45">
        <v>0</v>
      </c>
      <c r="AD37" s="45">
        <v>0</v>
      </c>
      <c r="AE37" s="19"/>
    </row>
    <row r="38" spans="1:31" s="11" customFormat="1" ht="56.25" x14ac:dyDescent="0.3">
      <c r="A38" s="45" t="e">
        <f t="shared" si="1"/>
        <v>#REF!</v>
      </c>
      <c r="B38" s="45">
        <f t="shared" si="2"/>
        <v>28</v>
      </c>
      <c r="C38" s="45">
        <v>5022</v>
      </c>
      <c r="D38" s="18" t="s">
        <v>61</v>
      </c>
      <c r="E38" s="18" t="s">
        <v>62</v>
      </c>
      <c r="F38" s="18" t="s">
        <v>63</v>
      </c>
      <c r="G38" s="18" t="s">
        <v>20</v>
      </c>
      <c r="H38" s="18" t="s">
        <v>58</v>
      </c>
      <c r="I38" s="22">
        <v>26</v>
      </c>
      <c r="J38" s="21"/>
      <c r="K38" s="45">
        <v>0</v>
      </c>
      <c r="L38" s="45">
        <v>1964</v>
      </c>
      <c r="M38" s="47">
        <v>358.29999999999995</v>
      </c>
      <c r="N38" s="47">
        <v>305.39999999999998</v>
      </c>
      <c r="O38" s="45">
        <v>0</v>
      </c>
      <c r="P38" s="45">
        <v>0</v>
      </c>
      <c r="Q38" s="45">
        <v>0</v>
      </c>
      <c r="R38" s="45">
        <v>0</v>
      </c>
      <c r="S38" s="45">
        <v>0</v>
      </c>
      <c r="T38" s="45" t="s">
        <v>46</v>
      </c>
      <c r="U38" s="45">
        <v>0</v>
      </c>
      <c r="V38" s="45" t="s">
        <v>29</v>
      </c>
      <c r="W38" s="45">
        <v>0</v>
      </c>
      <c r="X38" s="45" t="s">
        <v>22</v>
      </c>
      <c r="Y38" s="45">
        <v>0</v>
      </c>
      <c r="Z38" s="45">
        <v>0</v>
      </c>
      <c r="AA38" s="45">
        <v>0</v>
      </c>
      <c r="AB38" s="45">
        <v>0</v>
      </c>
      <c r="AC38" s="45">
        <v>0</v>
      </c>
      <c r="AD38" s="45">
        <v>0</v>
      </c>
      <c r="AE38" s="19"/>
    </row>
    <row r="39" spans="1:31" s="11" customFormat="1" ht="56.25" x14ac:dyDescent="0.3">
      <c r="A39" s="45" t="e">
        <f t="shared" si="1"/>
        <v>#REF!</v>
      </c>
      <c r="B39" s="45">
        <f t="shared" si="2"/>
        <v>29</v>
      </c>
      <c r="C39" s="45">
        <v>5023</v>
      </c>
      <c r="D39" s="18" t="s">
        <v>61</v>
      </c>
      <c r="E39" s="18" t="s">
        <v>62</v>
      </c>
      <c r="F39" s="18" t="s">
        <v>63</v>
      </c>
      <c r="G39" s="18" t="s">
        <v>20</v>
      </c>
      <c r="H39" s="18" t="s">
        <v>58</v>
      </c>
      <c r="I39" s="22">
        <v>28</v>
      </c>
      <c r="J39" s="21"/>
      <c r="K39" s="45">
        <v>0</v>
      </c>
      <c r="L39" s="45">
        <v>1964</v>
      </c>
      <c r="M39" s="47">
        <v>372.5</v>
      </c>
      <c r="N39" s="47">
        <v>319.5</v>
      </c>
      <c r="O39" s="45">
        <v>0</v>
      </c>
      <c r="P39" s="45">
        <v>0</v>
      </c>
      <c r="Q39" s="45">
        <v>0</v>
      </c>
      <c r="R39" s="45">
        <v>0</v>
      </c>
      <c r="S39" s="45">
        <v>0</v>
      </c>
      <c r="T39" s="45" t="s">
        <v>46</v>
      </c>
      <c r="U39" s="45">
        <v>0</v>
      </c>
      <c r="V39" s="45">
        <v>0</v>
      </c>
      <c r="W39" s="45" t="s">
        <v>29</v>
      </c>
      <c r="X39" s="45">
        <v>0</v>
      </c>
      <c r="Y39" s="45" t="s">
        <v>22</v>
      </c>
      <c r="Z39" s="45">
        <v>0</v>
      </c>
      <c r="AA39" s="45">
        <v>0</v>
      </c>
      <c r="AB39" s="45">
        <v>0</v>
      </c>
      <c r="AC39" s="45">
        <v>0</v>
      </c>
      <c r="AD39" s="45">
        <v>0</v>
      </c>
      <c r="AE39" s="19"/>
    </row>
    <row r="40" spans="1:31" s="11" customFormat="1" ht="56.25" x14ac:dyDescent="0.3">
      <c r="A40" s="45" t="e">
        <f t="shared" si="1"/>
        <v>#REF!</v>
      </c>
      <c r="B40" s="45">
        <f t="shared" si="2"/>
        <v>30</v>
      </c>
      <c r="C40" s="45">
        <v>5025</v>
      </c>
      <c r="D40" s="18" t="s">
        <v>61</v>
      </c>
      <c r="E40" s="18" t="s">
        <v>62</v>
      </c>
      <c r="F40" s="18" t="s">
        <v>63</v>
      </c>
      <c r="G40" s="18" t="s">
        <v>20</v>
      </c>
      <c r="H40" s="18" t="s">
        <v>59</v>
      </c>
      <c r="I40" s="22">
        <v>43</v>
      </c>
      <c r="J40" s="21"/>
      <c r="K40" s="45">
        <v>1</v>
      </c>
      <c r="L40" s="45">
        <v>1961</v>
      </c>
      <c r="M40" s="47">
        <v>374.2</v>
      </c>
      <c r="N40" s="47">
        <v>329.2</v>
      </c>
      <c r="O40" s="45">
        <v>0</v>
      </c>
      <c r="P40" s="45">
        <v>0</v>
      </c>
      <c r="Q40" s="45">
        <v>0</v>
      </c>
      <c r="R40" s="45"/>
      <c r="S40" s="45">
        <v>0</v>
      </c>
      <c r="T40" s="45">
        <v>0</v>
      </c>
      <c r="U40" s="45">
        <v>0</v>
      </c>
      <c r="V40" s="45" t="s">
        <v>38</v>
      </c>
      <c r="W40" s="45">
        <v>0</v>
      </c>
      <c r="X40" s="45" t="s">
        <v>37</v>
      </c>
      <c r="Y40" s="45" t="s">
        <v>29</v>
      </c>
      <c r="Z40" s="45">
        <v>0</v>
      </c>
      <c r="AA40" s="45">
        <v>0</v>
      </c>
      <c r="AB40" s="45">
        <v>0</v>
      </c>
      <c r="AC40" s="45">
        <v>0</v>
      </c>
      <c r="AD40" s="45">
        <v>0</v>
      </c>
      <c r="AE40" s="19"/>
    </row>
    <row r="41" spans="1:31" s="11" customFormat="1" ht="56.25" x14ac:dyDescent="0.3">
      <c r="A41" s="45" t="e">
        <f t="shared" si="1"/>
        <v>#REF!</v>
      </c>
      <c r="B41" s="45">
        <f t="shared" si="2"/>
        <v>31</v>
      </c>
      <c r="C41" s="45">
        <v>5029</v>
      </c>
      <c r="D41" s="18" t="s">
        <v>61</v>
      </c>
      <c r="E41" s="18" t="s">
        <v>67</v>
      </c>
      <c r="F41" s="18" t="s">
        <v>68</v>
      </c>
      <c r="G41" s="18" t="s">
        <v>20</v>
      </c>
      <c r="H41" s="18" t="s">
        <v>34</v>
      </c>
      <c r="I41" s="22">
        <v>16</v>
      </c>
      <c r="J41" s="21"/>
      <c r="K41" s="45">
        <v>0</v>
      </c>
      <c r="L41" s="45">
        <v>1988</v>
      </c>
      <c r="M41" s="47">
        <v>1583.3</v>
      </c>
      <c r="N41" s="47">
        <v>1324.2</v>
      </c>
      <c r="O41" s="45">
        <v>0</v>
      </c>
      <c r="P41" s="45">
        <v>0</v>
      </c>
      <c r="Q41" s="45">
        <v>0</v>
      </c>
      <c r="R41" s="45">
        <v>0</v>
      </c>
      <c r="S41" s="45">
        <v>0</v>
      </c>
      <c r="T41" s="45">
        <v>0</v>
      </c>
      <c r="U41" s="45">
        <v>0</v>
      </c>
      <c r="V41" s="45">
        <v>0</v>
      </c>
      <c r="W41" s="45" t="s">
        <v>23</v>
      </c>
      <c r="X41" s="45" t="s">
        <v>21</v>
      </c>
      <c r="Y41" s="45" t="s">
        <v>30</v>
      </c>
      <c r="Z41" s="45" t="s">
        <v>31</v>
      </c>
      <c r="AA41" s="45">
        <v>0</v>
      </c>
      <c r="AB41" s="45">
        <v>0</v>
      </c>
      <c r="AC41" s="45">
        <v>0</v>
      </c>
      <c r="AD41" s="45">
        <v>0</v>
      </c>
      <c r="AE41" s="19"/>
    </row>
    <row r="42" spans="1:31" s="11" customFormat="1" ht="56.25" x14ac:dyDescent="0.3">
      <c r="A42" s="45" t="e">
        <f t="shared" si="1"/>
        <v>#REF!</v>
      </c>
      <c r="B42" s="45">
        <f t="shared" si="2"/>
        <v>32</v>
      </c>
      <c r="C42" s="45">
        <v>5030</v>
      </c>
      <c r="D42" s="18" t="s">
        <v>61</v>
      </c>
      <c r="E42" s="18" t="s">
        <v>67</v>
      </c>
      <c r="F42" s="18" t="s">
        <v>68</v>
      </c>
      <c r="G42" s="18" t="s">
        <v>20</v>
      </c>
      <c r="H42" s="18" t="s">
        <v>39</v>
      </c>
      <c r="I42" s="22" t="s">
        <v>40</v>
      </c>
      <c r="J42" s="21"/>
      <c r="K42" s="45">
        <v>0</v>
      </c>
      <c r="L42" s="45">
        <v>1962</v>
      </c>
      <c r="M42" s="47">
        <v>335.3</v>
      </c>
      <c r="N42" s="47">
        <v>324.5</v>
      </c>
      <c r="O42" s="45">
        <v>0</v>
      </c>
      <c r="P42" s="45">
        <v>0</v>
      </c>
      <c r="Q42" s="45">
        <v>0</v>
      </c>
      <c r="R42" s="45"/>
      <c r="S42" s="45">
        <v>0</v>
      </c>
      <c r="T42" s="45">
        <v>0</v>
      </c>
      <c r="U42" s="45" t="s">
        <v>22</v>
      </c>
      <c r="V42" s="45">
        <v>0</v>
      </c>
      <c r="W42" s="45">
        <v>0</v>
      </c>
      <c r="X42" s="45" t="s">
        <v>29</v>
      </c>
      <c r="Y42" s="45">
        <v>0</v>
      </c>
      <c r="Z42" s="45">
        <v>0</v>
      </c>
      <c r="AA42" s="45">
        <v>0</v>
      </c>
      <c r="AB42" s="45">
        <v>0</v>
      </c>
      <c r="AC42" s="45">
        <v>0</v>
      </c>
      <c r="AD42" s="45">
        <v>0</v>
      </c>
      <c r="AE42" s="19"/>
    </row>
    <row r="43" spans="1:31" s="11" customFormat="1" ht="75" x14ac:dyDescent="0.3">
      <c r="A43" s="45" t="e">
        <f t="shared" si="1"/>
        <v>#REF!</v>
      </c>
      <c r="B43" s="45">
        <f t="shared" si="2"/>
        <v>33</v>
      </c>
      <c r="C43" s="45">
        <v>5031</v>
      </c>
      <c r="D43" s="18" t="s">
        <v>61</v>
      </c>
      <c r="E43" s="18" t="s">
        <v>69</v>
      </c>
      <c r="F43" s="18" t="s">
        <v>70</v>
      </c>
      <c r="G43" s="18" t="s">
        <v>20</v>
      </c>
      <c r="H43" s="18" t="s">
        <v>42</v>
      </c>
      <c r="I43" s="22">
        <v>6</v>
      </c>
      <c r="J43" s="21"/>
      <c r="K43" s="45">
        <v>0</v>
      </c>
      <c r="L43" s="45">
        <v>1980</v>
      </c>
      <c r="M43" s="47">
        <v>457.4</v>
      </c>
      <c r="N43" s="47">
        <v>362.4</v>
      </c>
      <c r="O43" s="45">
        <v>0</v>
      </c>
      <c r="P43" s="45">
        <v>0</v>
      </c>
      <c r="Q43" s="45">
        <v>0</v>
      </c>
      <c r="R43" s="45">
        <v>0</v>
      </c>
      <c r="S43" s="45">
        <v>0</v>
      </c>
      <c r="T43" s="45">
        <v>0</v>
      </c>
      <c r="U43" s="45">
        <v>0</v>
      </c>
      <c r="V43" s="45" t="s">
        <v>30</v>
      </c>
      <c r="W43" s="45">
        <v>0</v>
      </c>
      <c r="X43" s="45" t="s">
        <v>26</v>
      </c>
      <c r="Y43" s="45" t="s">
        <v>25</v>
      </c>
      <c r="Z43" s="45">
        <v>0</v>
      </c>
      <c r="AA43" s="45">
        <v>0</v>
      </c>
      <c r="AB43" s="45">
        <v>0</v>
      </c>
      <c r="AC43" s="45">
        <v>0</v>
      </c>
      <c r="AD43" s="45">
        <v>0</v>
      </c>
      <c r="AE43" s="19"/>
    </row>
    <row r="44" spans="1:31" s="11" customFormat="1" ht="75" x14ac:dyDescent="0.3">
      <c r="A44" s="45" t="e">
        <f t="shared" si="1"/>
        <v>#REF!</v>
      </c>
      <c r="B44" s="45">
        <f t="shared" si="2"/>
        <v>34</v>
      </c>
      <c r="C44" s="45">
        <v>5032</v>
      </c>
      <c r="D44" s="18" t="s">
        <v>61</v>
      </c>
      <c r="E44" s="18" t="s">
        <v>69</v>
      </c>
      <c r="F44" s="18" t="s">
        <v>70</v>
      </c>
      <c r="G44" s="18" t="s">
        <v>20</v>
      </c>
      <c r="H44" s="18" t="s">
        <v>42</v>
      </c>
      <c r="I44" s="22">
        <v>7</v>
      </c>
      <c r="J44" s="21"/>
      <c r="K44" s="45">
        <v>0</v>
      </c>
      <c r="L44" s="45">
        <v>1980</v>
      </c>
      <c r="M44" s="47">
        <v>452.3</v>
      </c>
      <c r="N44" s="47">
        <v>358</v>
      </c>
      <c r="O44" s="45">
        <v>0</v>
      </c>
      <c r="P44" s="45">
        <v>0</v>
      </c>
      <c r="Q44" s="45">
        <v>0</v>
      </c>
      <c r="R44" s="45">
        <v>0</v>
      </c>
      <c r="S44" s="45">
        <v>0</v>
      </c>
      <c r="T44" s="45">
        <v>0</v>
      </c>
      <c r="U44" s="45" t="s">
        <v>25</v>
      </c>
      <c r="V44" s="45" t="s">
        <v>21</v>
      </c>
      <c r="W44" s="45" t="s">
        <v>30</v>
      </c>
      <c r="X44" s="45">
        <v>0</v>
      </c>
      <c r="Y44" s="45">
        <v>0</v>
      </c>
      <c r="Z44" s="45">
        <v>0</v>
      </c>
      <c r="AA44" s="45">
        <v>0</v>
      </c>
      <c r="AB44" s="45">
        <v>0</v>
      </c>
      <c r="AC44" s="45">
        <v>0</v>
      </c>
      <c r="AD44" s="45">
        <v>0</v>
      </c>
      <c r="AE44" s="19"/>
    </row>
    <row r="45" spans="1:31" s="11" customFormat="1" ht="56.25" x14ac:dyDescent="0.3">
      <c r="A45" s="45" t="e">
        <f t="shared" si="1"/>
        <v>#REF!</v>
      </c>
      <c r="B45" s="45">
        <f t="shared" si="2"/>
        <v>35</v>
      </c>
      <c r="C45" s="45">
        <v>8234</v>
      </c>
      <c r="D45" s="18" t="s">
        <v>61</v>
      </c>
      <c r="E45" s="18" t="s">
        <v>62</v>
      </c>
      <c r="F45" s="18" t="s">
        <v>63</v>
      </c>
      <c r="G45" s="18" t="s">
        <v>20</v>
      </c>
      <c r="H45" s="18" t="s">
        <v>56</v>
      </c>
      <c r="I45" s="22">
        <v>15</v>
      </c>
      <c r="J45" s="21"/>
      <c r="K45" s="45">
        <v>0</v>
      </c>
      <c r="L45" s="45">
        <v>2012</v>
      </c>
      <c r="M45" s="47">
        <v>224.7</v>
      </c>
      <c r="N45" s="47">
        <v>165.4</v>
      </c>
      <c r="O45" s="45">
        <v>0</v>
      </c>
      <c r="P45" s="45">
        <v>0</v>
      </c>
      <c r="Q45" s="45">
        <v>0</v>
      </c>
      <c r="R45" s="45">
        <v>0</v>
      </c>
      <c r="S45" s="45">
        <v>0</v>
      </c>
      <c r="T45" s="45">
        <v>0</v>
      </c>
      <c r="U45" s="45">
        <v>0</v>
      </c>
      <c r="V45" s="45" t="s">
        <v>27</v>
      </c>
      <c r="W45" s="45">
        <v>0</v>
      </c>
      <c r="X45" s="45" t="s">
        <v>22</v>
      </c>
      <c r="Y45" s="45">
        <v>0</v>
      </c>
      <c r="Z45" s="45" t="s">
        <v>24</v>
      </c>
      <c r="AA45" s="45" t="s">
        <v>32</v>
      </c>
      <c r="AB45" s="45">
        <v>0</v>
      </c>
      <c r="AC45" s="45">
        <v>0</v>
      </c>
      <c r="AD45" s="45">
        <v>0</v>
      </c>
      <c r="AE45" s="19"/>
    </row>
    <row r="46" spans="1:31" s="11" customFormat="1" ht="18.75" x14ac:dyDescent="0.3">
      <c r="A46" s="23"/>
      <c r="B46" s="23"/>
      <c r="C46" s="23"/>
      <c r="D46" s="24"/>
      <c r="E46" s="25"/>
      <c r="F46" s="24"/>
      <c r="G46" s="24"/>
      <c r="H46" s="25"/>
      <c r="I46" s="26"/>
      <c r="J46" s="26"/>
      <c r="K46" s="27"/>
      <c r="L46" s="20"/>
      <c r="M46" s="41"/>
      <c r="N46" s="28"/>
      <c r="O46" s="20"/>
      <c r="P46" s="20"/>
      <c r="Q46" s="20"/>
      <c r="R46" s="20"/>
      <c r="S46" s="20"/>
      <c r="T46" s="20"/>
      <c r="U46" s="20"/>
      <c r="V46" s="20"/>
      <c r="W46" s="20"/>
      <c r="X46" s="20"/>
      <c r="Y46" s="20"/>
      <c r="Z46" s="20"/>
      <c r="AA46" s="20"/>
      <c r="AB46" s="20"/>
      <c r="AC46" s="20"/>
      <c r="AD46" s="20"/>
      <c r="AE46" s="19"/>
    </row>
    <row r="47" spans="1:31" s="11" customFormat="1" ht="18.75" x14ac:dyDescent="0.3">
      <c r="A47" s="29"/>
      <c r="B47" s="29"/>
      <c r="C47" s="30" t="s">
        <v>71</v>
      </c>
      <c r="D47" s="30"/>
      <c r="E47" s="30"/>
      <c r="F47" s="31"/>
      <c r="G47" s="31"/>
      <c r="H47" s="32"/>
      <c r="I47" s="33"/>
      <c r="J47" s="33"/>
      <c r="K47" s="34"/>
      <c r="L47" s="20"/>
      <c r="M47" s="41"/>
      <c r="N47" s="28"/>
      <c r="O47" s="20"/>
      <c r="P47" s="20"/>
      <c r="Q47" s="20"/>
      <c r="R47" s="20"/>
      <c r="S47" s="20"/>
      <c r="T47" s="20"/>
      <c r="U47" s="20"/>
      <c r="V47" s="20"/>
      <c r="W47" s="20"/>
      <c r="X47" s="20"/>
      <c r="Y47" s="20"/>
      <c r="Z47" s="20"/>
      <c r="AA47" s="20"/>
      <c r="AB47" s="20"/>
      <c r="AC47" s="20"/>
      <c r="AD47" s="20"/>
      <c r="AE47" s="19"/>
    </row>
    <row r="48" spans="1:31" s="11" customFormat="1" ht="18.75" x14ac:dyDescent="0.3">
      <c r="A48" s="29"/>
      <c r="B48" s="29"/>
      <c r="C48" s="35" t="s">
        <v>72</v>
      </c>
      <c r="D48" s="36" t="s">
        <v>89</v>
      </c>
      <c r="E48" s="36"/>
      <c r="F48" s="37"/>
      <c r="G48" s="37"/>
      <c r="H48" s="46"/>
      <c r="I48" s="38"/>
      <c r="J48" s="38"/>
      <c r="K48" s="39"/>
      <c r="L48" s="20"/>
      <c r="M48" s="41"/>
      <c r="N48" s="28"/>
      <c r="O48" s="20"/>
      <c r="P48" s="20"/>
      <c r="Q48" s="20"/>
      <c r="R48" s="20"/>
      <c r="S48" s="20"/>
      <c r="T48" s="20"/>
      <c r="U48" s="20"/>
      <c r="V48" s="20"/>
      <c r="W48" s="20"/>
      <c r="X48" s="20"/>
      <c r="Y48" s="20"/>
      <c r="Z48" s="20"/>
      <c r="AA48" s="20"/>
      <c r="AB48" s="20"/>
      <c r="AC48" s="20"/>
      <c r="AD48" s="20"/>
      <c r="AE48" s="19"/>
    </row>
    <row r="49" spans="1:31" s="11" customFormat="1" ht="18.75" x14ac:dyDescent="0.3">
      <c r="A49" s="29"/>
      <c r="B49" s="29"/>
      <c r="C49" s="35" t="s">
        <v>73</v>
      </c>
      <c r="D49" s="36" t="s">
        <v>90</v>
      </c>
      <c r="E49" s="36"/>
      <c r="F49" s="37"/>
      <c r="G49" s="37"/>
      <c r="H49" s="46"/>
      <c r="I49" s="38"/>
      <c r="J49" s="38"/>
      <c r="K49" s="39"/>
      <c r="L49" s="20"/>
      <c r="M49" s="41"/>
      <c r="N49" s="28"/>
      <c r="O49" s="20"/>
      <c r="P49" s="20"/>
      <c r="Q49" s="20"/>
      <c r="R49" s="20"/>
      <c r="S49" s="20"/>
      <c r="T49" s="20"/>
      <c r="U49" s="20"/>
      <c r="V49" s="20"/>
      <c r="W49" s="20"/>
      <c r="X49" s="20"/>
      <c r="Y49" s="20"/>
      <c r="Z49" s="20"/>
      <c r="AA49" s="20"/>
      <c r="AB49" s="20"/>
      <c r="AC49" s="20"/>
      <c r="AD49" s="20"/>
      <c r="AE49" s="19"/>
    </row>
    <row r="50" spans="1:31" s="11" customFormat="1" ht="18.75" x14ac:dyDescent="0.3">
      <c r="A50" s="29"/>
      <c r="B50" s="29"/>
      <c r="C50" s="35" t="s">
        <v>74</v>
      </c>
      <c r="D50" s="37" t="s">
        <v>91</v>
      </c>
      <c r="E50" s="46"/>
      <c r="F50" s="37"/>
      <c r="G50" s="37"/>
      <c r="H50" s="46"/>
      <c r="I50" s="38"/>
      <c r="J50" s="38"/>
      <c r="K50" s="39"/>
      <c r="L50" s="20"/>
      <c r="M50" s="41"/>
      <c r="N50" s="28"/>
      <c r="O50" s="20"/>
      <c r="P50" s="20"/>
      <c r="Q50" s="20"/>
      <c r="R50" s="20"/>
      <c r="S50" s="20"/>
      <c r="T50" s="20"/>
      <c r="U50" s="20"/>
      <c r="V50" s="20"/>
      <c r="W50" s="20"/>
      <c r="X50" s="20"/>
      <c r="Y50" s="20"/>
      <c r="Z50" s="20"/>
      <c r="AA50" s="20"/>
      <c r="AB50" s="20"/>
      <c r="AC50" s="20"/>
      <c r="AD50" s="20"/>
      <c r="AE50" s="19"/>
    </row>
    <row r="51" spans="1:31" s="11" customFormat="1" ht="18.75" x14ac:dyDescent="0.3">
      <c r="A51" s="29"/>
      <c r="B51" s="29"/>
      <c r="C51" s="35" t="s">
        <v>75</v>
      </c>
      <c r="D51" s="37" t="s">
        <v>92</v>
      </c>
      <c r="E51" s="46"/>
      <c r="F51" s="37"/>
      <c r="G51" s="37"/>
      <c r="H51" s="46"/>
      <c r="I51" s="38"/>
      <c r="J51" s="38"/>
      <c r="K51" s="39"/>
      <c r="L51" s="20"/>
      <c r="M51" s="41"/>
      <c r="N51" s="28"/>
      <c r="O51" s="20"/>
      <c r="P51" s="20"/>
      <c r="Q51" s="20"/>
      <c r="R51" s="20"/>
      <c r="S51" s="20"/>
      <c r="T51" s="20"/>
      <c r="U51" s="20"/>
      <c r="V51" s="20"/>
      <c r="W51" s="20"/>
      <c r="X51" s="20"/>
      <c r="Y51" s="20"/>
      <c r="Z51" s="20"/>
      <c r="AA51" s="20"/>
      <c r="AB51" s="20"/>
      <c r="AC51" s="20"/>
      <c r="AD51" s="20"/>
      <c r="AE51" s="19"/>
    </row>
    <row r="52" spans="1:31" s="11" customFormat="1" ht="18.75" x14ac:dyDescent="0.3">
      <c r="A52" s="29"/>
      <c r="B52" s="29"/>
      <c r="C52" s="35" t="s">
        <v>76</v>
      </c>
      <c r="D52" s="37" t="s">
        <v>93</v>
      </c>
      <c r="E52" s="46"/>
      <c r="F52" s="37"/>
      <c r="G52" s="37"/>
      <c r="H52" s="46"/>
      <c r="I52" s="38"/>
      <c r="J52" s="38"/>
      <c r="K52" s="39"/>
      <c r="L52" s="20"/>
      <c r="M52" s="41"/>
      <c r="N52" s="28"/>
      <c r="O52" s="20"/>
      <c r="P52" s="20"/>
      <c r="Q52" s="20"/>
      <c r="R52" s="20"/>
      <c r="S52" s="20"/>
      <c r="T52" s="20"/>
      <c r="U52" s="20"/>
      <c r="V52" s="20"/>
      <c r="W52" s="20"/>
      <c r="X52" s="20"/>
      <c r="Y52" s="20"/>
      <c r="Z52" s="20"/>
      <c r="AA52" s="20"/>
      <c r="AB52" s="20"/>
      <c r="AC52" s="20"/>
      <c r="AD52" s="20"/>
      <c r="AE52" s="19"/>
    </row>
    <row r="53" spans="1:31" s="11" customFormat="1" ht="18.75" x14ac:dyDescent="0.3">
      <c r="A53" s="29"/>
      <c r="B53" s="29"/>
      <c r="C53" s="35" t="s">
        <v>77</v>
      </c>
      <c r="D53" s="37" t="s">
        <v>94</v>
      </c>
      <c r="E53" s="46"/>
      <c r="F53" s="37"/>
      <c r="G53" s="37"/>
      <c r="H53" s="46"/>
      <c r="I53" s="38"/>
      <c r="J53" s="38"/>
      <c r="K53" s="39"/>
      <c r="L53" s="20"/>
      <c r="M53" s="41"/>
      <c r="N53" s="28"/>
      <c r="O53" s="20"/>
      <c r="P53" s="20"/>
      <c r="Q53" s="20"/>
      <c r="R53" s="20"/>
      <c r="S53" s="20"/>
      <c r="T53" s="20"/>
      <c r="U53" s="20"/>
      <c r="V53" s="20"/>
      <c r="W53" s="20"/>
      <c r="X53" s="20"/>
      <c r="Y53" s="20"/>
      <c r="Z53" s="20"/>
      <c r="AA53" s="20"/>
      <c r="AB53" s="20"/>
      <c r="AC53" s="20"/>
      <c r="AD53" s="20"/>
      <c r="AE53" s="19"/>
    </row>
    <row r="54" spans="1:31" s="11" customFormat="1" ht="18.75" x14ac:dyDescent="0.3">
      <c r="A54" s="29"/>
      <c r="B54" s="29"/>
      <c r="C54" s="35" t="s">
        <v>78</v>
      </c>
      <c r="D54" s="37" t="s">
        <v>95</v>
      </c>
      <c r="E54" s="46"/>
      <c r="F54" s="37"/>
      <c r="G54" s="37"/>
      <c r="H54" s="46"/>
      <c r="I54" s="38"/>
      <c r="J54" s="38"/>
      <c r="K54" s="40"/>
      <c r="L54" s="20"/>
      <c r="M54" s="41"/>
      <c r="N54" s="28"/>
      <c r="O54" s="20"/>
      <c r="P54" s="20"/>
      <c r="Q54" s="20"/>
      <c r="R54" s="20"/>
      <c r="S54" s="20"/>
      <c r="T54" s="20"/>
      <c r="U54" s="20"/>
      <c r="V54" s="20"/>
      <c r="W54" s="20"/>
      <c r="X54" s="20"/>
      <c r="Y54" s="20"/>
      <c r="Z54" s="20"/>
      <c r="AA54" s="20"/>
      <c r="AB54" s="20"/>
      <c r="AC54" s="20"/>
      <c r="AD54" s="20"/>
      <c r="AE54" s="19"/>
    </row>
    <row r="55" spans="1:31" s="11" customFormat="1" ht="18.75" x14ac:dyDescent="0.3">
      <c r="A55" s="29"/>
      <c r="B55" s="29"/>
      <c r="C55" s="35" t="s">
        <v>79</v>
      </c>
      <c r="D55" s="37" t="s">
        <v>96</v>
      </c>
      <c r="E55" s="46"/>
      <c r="F55" s="37"/>
      <c r="G55" s="37"/>
      <c r="H55" s="46"/>
      <c r="I55" s="38"/>
      <c r="J55" s="38"/>
      <c r="K55" s="39"/>
      <c r="L55" s="20"/>
      <c r="M55" s="41"/>
      <c r="N55" s="28"/>
      <c r="O55" s="20"/>
      <c r="P55" s="20"/>
      <c r="Q55" s="20"/>
      <c r="R55" s="20"/>
      <c r="S55" s="20"/>
      <c r="T55" s="20"/>
      <c r="U55" s="20"/>
      <c r="V55" s="20"/>
      <c r="W55" s="20"/>
      <c r="X55" s="20"/>
      <c r="Y55" s="20"/>
      <c r="Z55" s="20"/>
      <c r="AA55" s="20"/>
      <c r="AB55" s="20"/>
      <c r="AC55" s="20"/>
      <c r="AD55" s="20"/>
      <c r="AE55" s="19"/>
    </row>
    <row r="56" spans="1:31" s="11" customFormat="1" ht="18.75" x14ac:dyDescent="0.3">
      <c r="A56" s="29"/>
      <c r="B56" s="29"/>
      <c r="C56" s="35" t="s">
        <v>80</v>
      </c>
      <c r="D56" s="37" t="s">
        <v>97</v>
      </c>
      <c r="E56" s="46"/>
      <c r="F56" s="37"/>
      <c r="G56" s="37"/>
      <c r="H56" s="46"/>
      <c r="I56" s="38"/>
      <c r="J56" s="38"/>
      <c r="K56" s="39"/>
      <c r="L56" s="20"/>
      <c r="M56" s="41"/>
      <c r="N56" s="28"/>
      <c r="O56" s="20"/>
      <c r="P56" s="20"/>
      <c r="Q56" s="20"/>
      <c r="R56" s="20"/>
      <c r="S56" s="20"/>
      <c r="T56" s="20"/>
      <c r="U56" s="20"/>
      <c r="V56" s="20"/>
      <c r="W56" s="20"/>
      <c r="X56" s="20"/>
      <c r="Y56" s="20"/>
      <c r="Z56" s="20"/>
      <c r="AA56" s="20"/>
      <c r="AB56" s="20"/>
      <c r="AC56" s="20"/>
      <c r="AD56" s="20"/>
      <c r="AE56" s="19"/>
    </row>
    <row r="57" spans="1:31" s="11" customFormat="1" ht="18.75" x14ac:dyDescent="0.3">
      <c r="A57" s="29"/>
      <c r="B57" s="29"/>
      <c r="C57" s="35" t="s">
        <v>81</v>
      </c>
      <c r="D57" s="37" t="s">
        <v>98</v>
      </c>
      <c r="E57" s="46"/>
      <c r="F57" s="37"/>
      <c r="G57" s="37"/>
      <c r="H57" s="46"/>
      <c r="I57" s="38"/>
      <c r="J57" s="38"/>
      <c r="K57" s="39"/>
      <c r="L57" s="20"/>
      <c r="M57" s="41"/>
      <c r="N57" s="28"/>
      <c r="O57" s="20"/>
      <c r="P57" s="20"/>
      <c r="Q57" s="20"/>
      <c r="R57" s="20"/>
      <c r="S57" s="20"/>
      <c r="T57" s="20"/>
      <c r="U57" s="20"/>
      <c r="V57" s="20"/>
      <c r="W57" s="20"/>
      <c r="X57" s="20"/>
      <c r="Y57" s="20"/>
      <c r="Z57" s="20"/>
      <c r="AA57" s="20"/>
      <c r="AB57" s="20"/>
      <c r="AC57" s="20"/>
      <c r="AD57" s="20"/>
      <c r="AE57" s="19"/>
    </row>
    <row r="58" spans="1:31" s="11" customFormat="1" ht="18.75" x14ac:dyDescent="0.3">
      <c r="A58" s="29"/>
      <c r="B58" s="29"/>
      <c r="C58" s="35" t="s">
        <v>82</v>
      </c>
      <c r="D58" s="37" t="s">
        <v>99</v>
      </c>
      <c r="E58" s="46"/>
      <c r="F58" s="37"/>
      <c r="G58" s="37"/>
      <c r="H58" s="46"/>
      <c r="I58" s="38"/>
      <c r="J58" s="38"/>
      <c r="K58" s="39"/>
      <c r="L58" s="20"/>
      <c r="M58" s="41"/>
      <c r="N58" s="41"/>
      <c r="O58" s="20"/>
      <c r="P58" s="20"/>
      <c r="Q58" s="20"/>
      <c r="R58" s="20"/>
      <c r="S58" s="20"/>
      <c r="T58" s="20"/>
      <c r="U58" s="20"/>
      <c r="V58" s="20"/>
      <c r="W58" s="20"/>
      <c r="X58" s="20"/>
      <c r="Y58" s="20"/>
      <c r="Z58" s="20"/>
      <c r="AA58" s="20"/>
      <c r="AB58" s="20"/>
      <c r="AC58" s="20"/>
      <c r="AD58" s="20"/>
      <c r="AE58" s="19"/>
    </row>
    <row r="59" spans="1:31" s="11" customFormat="1" ht="18.75" x14ac:dyDescent="0.3">
      <c r="A59" s="29"/>
      <c r="B59" s="29"/>
      <c r="C59" s="35" t="s">
        <v>87</v>
      </c>
      <c r="D59" s="37" t="s">
        <v>100</v>
      </c>
      <c r="E59" s="46"/>
      <c r="F59" s="37"/>
      <c r="G59" s="37"/>
      <c r="H59" s="46"/>
      <c r="I59" s="38"/>
      <c r="J59" s="38"/>
      <c r="K59" s="39"/>
      <c r="L59" s="15"/>
      <c r="M59" s="43"/>
      <c r="N59" s="34"/>
      <c r="O59" s="15"/>
      <c r="P59" s="15"/>
      <c r="Q59" s="15"/>
      <c r="R59" s="15"/>
      <c r="S59" s="15"/>
      <c r="T59" s="15"/>
      <c r="U59" s="15"/>
      <c r="V59" s="15"/>
      <c r="W59" s="15"/>
      <c r="X59" s="15"/>
      <c r="Y59" s="15"/>
      <c r="Z59" s="15"/>
      <c r="AA59" s="15"/>
      <c r="AB59" s="15"/>
      <c r="AC59" s="15"/>
      <c r="AD59" s="15"/>
      <c r="AE59" s="19"/>
    </row>
    <row r="60" spans="1:31" s="11" customFormat="1" ht="18.75" x14ac:dyDescent="0.3">
      <c r="A60" s="29"/>
      <c r="B60" s="29"/>
      <c r="C60" s="35" t="s">
        <v>88</v>
      </c>
      <c r="D60" s="37" t="s">
        <v>101</v>
      </c>
      <c r="E60" s="46"/>
      <c r="F60" s="37"/>
      <c r="G60" s="37"/>
      <c r="H60" s="46"/>
      <c r="I60" s="38"/>
      <c r="J60" s="38"/>
      <c r="K60" s="39"/>
      <c r="L60" s="15"/>
      <c r="M60" s="43"/>
      <c r="N60" s="34"/>
      <c r="O60" s="15"/>
      <c r="P60" s="15"/>
      <c r="Q60" s="15"/>
      <c r="R60" s="15"/>
      <c r="S60" s="15"/>
      <c r="T60" s="15"/>
      <c r="U60" s="15"/>
      <c r="V60" s="15"/>
      <c r="W60" s="15"/>
      <c r="X60" s="15"/>
      <c r="Y60" s="15"/>
      <c r="Z60" s="15"/>
      <c r="AA60" s="15"/>
      <c r="AB60" s="15"/>
      <c r="AC60" s="15"/>
      <c r="AD60" s="15"/>
      <c r="AE60" s="19"/>
    </row>
    <row r="61" spans="1:31" s="11" customFormat="1" ht="18.75" x14ac:dyDescent="0.3">
      <c r="A61" s="29"/>
      <c r="B61" s="29"/>
      <c r="C61" s="35" t="s">
        <v>47</v>
      </c>
      <c r="D61" s="36" t="s">
        <v>116</v>
      </c>
      <c r="E61" s="36"/>
      <c r="F61" s="37"/>
      <c r="G61" s="37"/>
      <c r="H61" s="46"/>
      <c r="I61" s="38"/>
      <c r="J61" s="38"/>
      <c r="K61" s="39"/>
      <c r="L61" s="15"/>
      <c r="M61" s="43"/>
      <c r="N61" s="34"/>
      <c r="O61" s="15"/>
      <c r="P61" s="15"/>
      <c r="Q61" s="15"/>
      <c r="R61" s="15"/>
      <c r="S61" s="15"/>
      <c r="T61" s="15"/>
      <c r="U61" s="15"/>
      <c r="V61" s="15"/>
      <c r="W61" s="15"/>
      <c r="X61" s="15"/>
      <c r="Y61" s="15"/>
      <c r="Z61" s="15"/>
      <c r="AA61" s="15"/>
      <c r="AB61" s="15"/>
      <c r="AC61" s="15"/>
      <c r="AD61" s="15"/>
      <c r="AE61" s="19"/>
    </row>
    <row r="62" spans="1:31" s="11" customFormat="1" ht="18.75" x14ac:dyDescent="0.3">
      <c r="A62" s="29"/>
      <c r="B62" s="29"/>
      <c r="C62" s="35" t="s">
        <v>28</v>
      </c>
      <c r="D62" s="37" t="s">
        <v>117</v>
      </c>
      <c r="E62" s="46"/>
      <c r="F62" s="37"/>
      <c r="G62" s="37"/>
      <c r="H62" s="46"/>
      <c r="I62" s="38"/>
      <c r="J62" s="38"/>
      <c r="K62" s="39"/>
      <c r="L62" s="15"/>
      <c r="M62" s="43"/>
      <c r="N62" s="34"/>
      <c r="O62" s="15"/>
      <c r="P62" s="15"/>
      <c r="Q62" s="15"/>
      <c r="R62" s="15"/>
      <c r="S62" s="15"/>
      <c r="T62" s="15"/>
      <c r="U62" s="15"/>
      <c r="V62" s="15"/>
      <c r="W62" s="15"/>
      <c r="X62" s="15"/>
      <c r="Y62" s="15"/>
      <c r="Z62" s="15"/>
      <c r="AA62" s="15"/>
      <c r="AB62" s="15"/>
      <c r="AC62" s="15"/>
      <c r="AD62" s="15"/>
      <c r="AE62" s="19"/>
    </row>
    <row r="63" spans="1:31" s="11" customFormat="1" ht="18.75" x14ac:dyDescent="0.3">
      <c r="A63" s="29"/>
      <c r="B63" s="29"/>
      <c r="C63" s="35" t="s">
        <v>50</v>
      </c>
      <c r="D63" s="37" t="s">
        <v>118</v>
      </c>
      <c r="E63" s="46"/>
      <c r="F63" s="37"/>
      <c r="G63" s="37"/>
      <c r="H63" s="46"/>
      <c r="I63" s="38"/>
      <c r="J63" s="38"/>
      <c r="K63" s="39"/>
      <c r="L63" s="15"/>
      <c r="M63" s="43"/>
      <c r="N63" s="34"/>
      <c r="O63" s="15"/>
      <c r="P63" s="15"/>
      <c r="Q63" s="15"/>
      <c r="R63" s="15"/>
      <c r="S63" s="15"/>
      <c r="T63" s="15"/>
      <c r="U63" s="15"/>
      <c r="V63" s="15"/>
      <c r="W63" s="15"/>
      <c r="X63" s="15"/>
      <c r="Y63" s="15"/>
      <c r="Z63" s="15"/>
      <c r="AA63" s="15"/>
      <c r="AB63" s="15"/>
      <c r="AC63" s="15"/>
      <c r="AD63" s="15"/>
      <c r="AE63" s="19"/>
    </row>
    <row r="64" spans="1:31" s="11" customFormat="1" ht="18.75" x14ac:dyDescent="0.3">
      <c r="A64" s="29"/>
      <c r="B64" s="29"/>
      <c r="C64" s="35" t="s">
        <v>46</v>
      </c>
      <c r="D64" s="37" t="s">
        <v>119</v>
      </c>
      <c r="E64" s="46"/>
      <c r="F64" s="37"/>
      <c r="G64" s="37"/>
      <c r="H64" s="46"/>
      <c r="I64" s="38"/>
      <c r="J64" s="38"/>
      <c r="K64" s="39"/>
      <c r="L64" s="15"/>
      <c r="M64" s="43"/>
      <c r="N64" s="34"/>
      <c r="O64" s="15"/>
      <c r="P64" s="15"/>
      <c r="Q64" s="15"/>
      <c r="R64" s="15"/>
      <c r="S64" s="15"/>
      <c r="T64" s="15"/>
      <c r="U64" s="15"/>
      <c r="V64" s="15"/>
      <c r="W64" s="15"/>
      <c r="X64" s="15"/>
      <c r="Y64" s="15"/>
      <c r="Z64" s="15"/>
      <c r="AA64" s="15"/>
      <c r="AB64" s="15"/>
      <c r="AC64" s="15"/>
      <c r="AD64" s="15"/>
      <c r="AE64" s="19"/>
    </row>
    <row r="65" spans="1:31" s="11" customFormat="1" ht="18.75" x14ac:dyDescent="0.3">
      <c r="A65" s="29"/>
      <c r="B65" s="29"/>
      <c r="C65" s="35" t="s">
        <v>54</v>
      </c>
      <c r="D65" s="37" t="s">
        <v>120</v>
      </c>
      <c r="E65" s="46"/>
      <c r="F65" s="37"/>
      <c r="G65" s="37"/>
      <c r="H65" s="46"/>
      <c r="I65" s="38"/>
      <c r="J65" s="38"/>
      <c r="K65" s="39"/>
      <c r="L65" s="15"/>
      <c r="M65" s="43"/>
      <c r="N65" s="34"/>
      <c r="O65" s="15"/>
      <c r="P65" s="15"/>
      <c r="Q65" s="15"/>
      <c r="R65" s="15"/>
      <c r="S65" s="15"/>
      <c r="T65" s="15"/>
      <c r="U65" s="15"/>
      <c r="V65" s="15"/>
      <c r="W65" s="15"/>
      <c r="X65" s="15"/>
      <c r="Y65" s="15"/>
      <c r="Z65" s="15"/>
      <c r="AA65" s="15"/>
      <c r="AB65" s="15"/>
      <c r="AC65" s="15"/>
      <c r="AD65" s="15"/>
      <c r="AE65" s="19"/>
    </row>
    <row r="66" spans="1:31" s="11" customFormat="1" ht="18.75" x14ac:dyDescent="0.3">
      <c r="A66" s="29"/>
      <c r="B66" s="29"/>
      <c r="C66" s="35" t="s">
        <v>32</v>
      </c>
      <c r="D66" s="37" t="s">
        <v>121</v>
      </c>
      <c r="E66" s="46"/>
      <c r="F66" s="37"/>
      <c r="G66" s="37"/>
      <c r="H66" s="46"/>
      <c r="I66" s="38"/>
      <c r="J66" s="38"/>
      <c r="K66" s="39"/>
      <c r="L66" s="15"/>
      <c r="M66" s="43"/>
      <c r="N66" s="34"/>
      <c r="O66" s="15"/>
      <c r="P66" s="15"/>
      <c r="Q66" s="15"/>
      <c r="R66" s="15"/>
      <c r="S66" s="15"/>
      <c r="T66" s="15"/>
      <c r="U66" s="15"/>
      <c r="V66" s="15"/>
      <c r="W66" s="15"/>
      <c r="X66" s="15"/>
      <c r="Y66" s="15"/>
      <c r="Z66" s="15"/>
      <c r="AA66" s="15"/>
      <c r="AB66" s="15"/>
      <c r="AC66" s="15"/>
      <c r="AD66" s="15"/>
      <c r="AE66" s="19"/>
    </row>
    <row r="67" spans="1:31" s="11" customFormat="1" ht="18.75" x14ac:dyDescent="0.3">
      <c r="A67" s="29"/>
      <c r="B67" s="29"/>
      <c r="C67" s="35" t="s">
        <v>83</v>
      </c>
      <c r="D67" s="37" t="s">
        <v>122</v>
      </c>
      <c r="E67" s="46"/>
      <c r="F67" s="37"/>
      <c r="G67" s="37"/>
      <c r="H67" s="46"/>
      <c r="I67" s="38"/>
      <c r="J67" s="38"/>
      <c r="K67" s="39"/>
      <c r="L67" s="15"/>
      <c r="M67" s="43"/>
      <c r="N67" s="34"/>
      <c r="O67" s="15"/>
      <c r="P67" s="15"/>
      <c r="Q67" s="15"/>
      <c r="R67" s="15"/>
      <c r="S67" s="15"/>
      <c r="T67" s="15"/>
      <c r="U67" s="15"/>
      <c r="V67" s="15"/>
      <c r="W67" s="15"/>
      <c r="X67" s="15"/>
      <c r="Y67" s="15"/>
      <c r="Z67" s="15"/>
      <c r="AA67" s="15"/>
      <c r="AB67" s="15"/>
      <c r="AC67" s="15"/>
      <c r="AD67" s="15"/>
      <c r="AE67" s="19"/>
    </row>
    <row r="68" spans="1:31" s="11" customFormat="1" ht="18.75" x14ac:dyDescent="0.3">
      <c r="A68" s="29"/>
      <c r="B68" s="29"/>
      <c r="C68" s="35" t="s">
        <v>35</v>
      </c>
      <c r="D68" s="37" t="s">
        <v>123</v>
      </c>
      <c r="E68" s="46"/>
      <c r="F68" s="37"/>
      <c r="G68" s="37"/>
      <c r="H68" s="46"/>
      <c r="I68" s="38"/>
      <c r="J68" s="38"/>
      <c r="K68" s="39"/>
      <c r="L68" s="15"/>
      <c r="M68" s="43"/>
      <c r="N68" s="34"/>
      <c r="O68" s="15"/>
      <c r="P68" s="15"/>
      <c r="Q68" s="15"/>
      <c r="R68" s="15"/>
      <c r="S68" s="15"/>
      <c r="T68" s="15"/>
      <c r="U68" s="15"/>
      <c r="V68" s="15"/>
      <c r="W68" s="15"/>
      <c r="X68" s="15"/>
      <c r="Y68" s="15"/>
      <c r="Z68" s="15"/>
      <c r="AA68" s="15"/>
      <c r="AB68" s="15"/>
      <c r="AC68" s="15"/>
      <c r="AD68" s="15"/>
      <c r="AE68" s="19"/>
    </row>
    <row r="69" spans="1:31" s="11" customFormat="1" ht="18.75" x14ac:dyDescent="0.3">
      <c r="A69" s="29"/>
      <c r="B69" s="29"/>
      <c r="C69" s="35" t="s">
        <v>84</v>
      </c>
      <c r="D69" s="37" t="s">
        <v>124</v>
      </c>
      <c r="E69" s="46"/>
      <c r="F69" s="37"/>
      <c r="G69" s="37"/>
      <c r="H69" s="46"/>
      <c r="I69" s="38"/>
      <c r="J69" s="38"/>
      <c r="K69" s="39"/>
      <c r="L69" s="15"/>
      <c r="M69" s="43"/>
      <c r="N69" s="34"/>
      <c r="O69" s="15"/>
      <c r="P69" s="15"/>
      <c r="Q69" s="15"/>
      <c r="R69" s="15"/>
      <c r="S69" s="15"/>
      <c r="T69" s="15"/>
      <c r="U69" s="15"/>
      <c r="V69" s="15"/>
      <c r="W69" s="15"/>
      <c r="X69" s="15"/>
      <c r="Y69" s="15"/>
      <c r="Z69" s="15"/>
      <c r="AA69" s="15"/>
      <c r="AB69" s="15"/>
      <c r="AC69" s="15"/>
      <c r="AD69" s="15"/>
      <c r="AE69" s="19"/>
    </row>
    <row r="70" spans="1:31" s="11" customFormat="1" ht="18.75" x14ac:dyDescent="0.3">
      <c r="A70" s="29"/>
      <c r="B70" s="29"/>
      <c r="C70" s="35" t="s">
        <v>33</v>
      </c>
      <c r="D70" s="37" t="s">
        <v>125</v>
      </c>
      <c r="E70" s="46"/>
      <c r="F70" s="37"/>
      <c r="G70" s="37"/>
      <c r="H70" s="46"/>
      <c r="I70" s="38"/>
      <c r="J70" s="38"/>
      <c r="K70" s="39"/>
      <c r="L70" s="15"/>
      <c r="M70" s="43"/>
      <c r="N70" s="34"/>
      <c r="O70" s="15"/>
      <c r="P70" s="15"/>
      <c r="Q70" s="15"/>
      <c r="R70" s="15"/>
      <c r="S70" s="15"/>
      <c r="T70" s="15"/>
      <c r="U70" s="15"/>
      <c r="V70" s="15"/>
      <c r="W70" s="15"/>
      <c r="X70" s="15"/>
      <c r="Y70" s="15"/>
      <c r="Z70" s="15"/>
      <c r="AA70" s="15"/>
      <c r="AB70" s="15"/>
      <c r="AC70" s="15"/>
      <c r="AD70" s="15"/>
      <c r="AE70" s="19"/>
    </row>
    <row r="71" spans="1:31" s="11" customFormat="1" ht="18.75" x14ac:dyDescent="0.3">
      <c r="A71" s="29"/>
      <c r="B71" s="29"/>
      <c r="C71" s="35" t="s">
        <v>85</v>
      </c>
      <c r="D71" s="50" t="s">
        <v>126</v>
      </c>
      <c r="E71" s="50"/>
      <c r="F71" s="50"/>
      <c r="G71" s="50"/>
      <c r="H71" s="50"/>
      <c r="I71" s="50"/>
      <c r="J71" s="50"/>
      <c r="K71" s="50"/>
      <c r="L71" s="50"/>
      <c r="M71" s="50"/>
      <c r="N71" s="50"/>
      <c r="O71" s="15"/>
      <c r="P71" s="15"/>
      <c r="Q71" s="15"/>
      <c r="R71" s="15"/>
      <c r="S71" s="15"/>
      <c r="T71" s="15"/>
      <c r="U71" s="15"/>
      <c r="V71" s="15"/>
      <c r="W71" s="15"/>
      <c r="X71" s="15"/>
      <c r="Y71" s="15"/>
      <c r="Z71" s="15"/>
      <c r="AA71" s="15"/>
      <c r="AB71" s="15"/>
      <c r="AC71" s="15"/>
      <c r="AD71" s="15"/>
      <c r="AE71" s="19"/>
    </row>
    <row r="72" spans="1:31" s="11" customFormat="1" ht="18.75" x14ac:dyDescent="0.3">
      <c r="A72" s="29"/>
      <c r="B72" s="29"/>
      <c r="C72" s="35" t="s">
        <v>31</v>
      </c>
      <c r="D72" s="37" t="s">
        <v>127</v>
      </c>
      <c r="E72" s="46"/>
      <c r="F72" s="37"/>
      <c r="G72" s="37"/>
      <c r="H72" s="46"/>
      <c r="I72" s="38"/>
      <c r="J72" s="38"/>
      <c r="K72" s="39"/>
      <c r="L72" s="15"/>
      <c r="M72" s="43"/>
      <c r="N72" s="34"/>
      <c r="O72" s="15"/>
      <c r="P72" s="15"/>
      <c r="Q72" s="15"/>
      <c r="R72" s="15"/>
      <c r="S72" s="15"/>
      <c r="T72" s="15"/>
      <c r="U72" s="15"/>
      <c r="V72" s="15"/>
      <c r="W72" s="15"/>
      <c r="X72" s="15"/>
      <c r="Y72" s="15"/>
      <c r="Z72" s="15"/>
      <c r="AA72" s="15"/>
      <c r="AB72" s="15"/>
      <c r="AC72" s="15"/>
      <c r="AD72" s="15"/>
      <c r="AE72" s="19"/>
    </row>
    <row r="73" spans="1:31" s="11" customFormat="1" ht="18.75" x14ac:dyDescent="0.3">
      <c r="A73" s="29"/>
      <c r="B73" s="29"/>
      <c r="C73" s="35" t="s">
        <v>48</v>
      </c>
      <c r="D73" s="53" t="s">
        <v>128</v>
      </c>
      <c r="E73" s="53"/>
      <c r="F73" s="53"/>
      <c r="G73" s="53"/>
      <c r="H73" s="53"/>
      <c r="I73" s="53"/>
      <c r="J73" s="53"/>
      <c r="K73" s="53"/>
      <c r="L73" s="53"/>
      <c r="M73" s="53"/>
      <c r="N73" s="53"/>
      <c r="O73" s="15"/>
      <c r="P73" s="15"/>
      <c r="Q73" s="15"/>
      <c r="R73" s="15"/>
      <c r="S73" s="15"/>
      <c r="T73" s="15"/>
      <c r="U73" s="15"/>
      <c r="V73" s="15"/>
      <c r="W73" s="15"/>
      <c r="X73" s="15"/>
      <c r="Y73" s="15"/>
      <c r="Z73" s="15"/>
      <c r="AA73" s="15"/>
      <c r="AB73" s="15"/>
      <c r="AC73" s="15"/>
      <c r="AD73" s="15"/>
      <c r="AE73" s="19"/>
    </row>
    <row r="74" spans="1:31" s="11" customFormat="1" ht="18.75" x14ac:dyDescent="0.3">
      <c r="A74" s="29"/>
      <c r="B74" s="29"/>
      <c r="C74" s="35" t="s">
        <v>111</v>
      </c>
      <c r="D74" s="50" t="s">
        <v>114</v>
      </c>
      <c r="E74" s="50"/>
      <c r="F74" s="50"/>
      <c r="G74" s="50"/>
      <c r="H74" s="50"/>
      <c r="I74" s="50"/>
      <c r="J74" s="50"/>
      <c r="K74" s="50"/>
      <c r="L74" s="50"/>
      <c r="M74" s="50"/>
      <c r="N74" s="50"/>
      <c r="O74" s="15"/>
      <c r="P74" s="15"/>
      <c r="Q74" s="15"/>
      <c r="R74" s="15"/>
      <c r="S74" s="15"/>
      <c r="T74" s="15"/>
      <c r="U74" s="15"/>
      <c r="V74" s="15"/>
      <c r="W74" s="15"/>
      <c r="X74" s="15"/>
      <c r="Y74" s="15"/>
      <c r="Z74" s="15"/>
      <c r="AA74" s="15"/>
      <c r="AB74" s="15"/>
      <c r="AC74" s="15"/>
      <c r="AD74" s="15"/>
      <c r="AE74" s="19"/>
    </row>
    <row r="75" spans="1:31" s="11" customFormat="1" ht="18.75" x14ac:dyDescent="0.3">
      <c r="A75" s="29"/>
      <c r="B75" s="29"/>
      <c r="C75" s="48" t="s">
        <v>141</v>
      </c>
      <c r="D75" s="56" t="s">
        <v>142</v>
      </c>
      <c r="E75" s="56"/>
      <c r="F75" s="56"/>
      <c r="G75" s="56"/>
      <c r="H75" s="56"/>
      <c r="I75" s="56"/>
      <c r="J75" s="56"/>
      <c r="K75" s="56"/>
      <c r="L75" s="56"/>
      <c r="M75" s="56"/>
      <c r="N75" s="56"/>
      <c r="O75" s="15"/>
      <c r="P75" s="15"/>
      <c r="Q75" s="15"/>
      <c r="R75" s="15"/>
      <c r="S75" s="15"/>
      <c r="T75" s="15"/>
      <c r="U75" s="15"/>
      <c r="V75" s="15"/>
      <c r="W75" s="15"/>
      <c r="X75" s="15"/>
      <c r="Y75" s="15"/>
      <c r="Z75" s="15"/>
      <c r="AA75" s="15"/>
      <c r="AB75" s="15"/>
      <c r="AC75" s="15"/>
      <c r="AD75" s="15"/>
      <c r="AE75" s="19"/>
    </row>
    <row r="76" spans="1:31" s="11" customFormat="1" ht="18.75" x14ac:dyDescent="0.3">
      <c r="A76" s="29"/>
      <c r="B76" s="29"/>
      <c r="C76" s="35" t="s">
        <v>112</v>
      </c>
      <c r="D76" s="50" t="s">
        <v>134</v>
      </c>
      <c r="E76" s="50"/>
      <c r="F76" s="50"/>
      <c r="G76" s="50"/>
      <c r="H76" s="50"/>
      <c r="I76" s="50"/>
      <c r="J76" s="50"/>
      <c r="K76" s="50"/>
      <c r="L76" s="50"/>
      <c r="M76" s="50"/>
      <c r="N76" s="50"/>
      <c r="O76" s="15"/>
      <c r="P76" s="15"/>
      <c r="Q76" s="15"/>
      <c r="R76" s="15"/>
      <c r="S76" s="15"/>
      <c r="T76" s="15"/>
      <c r="U76" s="15"/>
      <c r="V76" s="15"/>
      <c r="W76" s="15"/>
      <c r="X76" s="15"/>
      <c r="Y76" s="15"/>
      <c r="Z76" s="15"/>
      <c r="AA76" s="15"/>
      <c r="AB76" s="15"/>
      <c r="AC76" s="15"/>
      <c r="AD76" s="15"/>
      <c r="AE76" s="19"/>
    </row>
    <row r="77" spans="1:31" s="11" customFormat="1" ht="18.75" x14ac:dyDescent="0.3">
      <c r="A77" s="34"/>
      <c r="B77" s="34"/>
      <c r="C77" s="35" t="s">
        <v>115</v>
      </c>
      <c r="D77" s="51" t="s">
        <v>135</v>
      </c>
      <c r="E77" s="50"/>
      <c r="F77" s="50"/>
      <c r="G77" s="50"/>
      <c r="H77" s="50"/>
      <c r="I77" s="50"/>
      <c r="J77" s="50"/>
      <c r="K77" s="50"/>
      <c r="L77" s="50"/>
      <c r="M77" s="50"/>
      <c r="N77" s="50"/>
      <c r="O77" s="20"/>
      <c r="P77" s="20"/>
      <c r="Q77" s="20"/>
      <c r="R77" s="20"/>
      <c r="S77" s="20"/>
      <c r="T77" s="20"/>
      <c r="U77" s="20"/>
      <c r="V77" s="20"/>
      <c r="W77" s="20"/>
      <c r="X77" s="20"/>
      <c r="Y77" s="20"/>
      <c r="Z77" s="20"/>
      <c r="AA77" s="20"/>
      <c r="AB77" s="20"/>
      <c r="AC77" s="20"/>
      <c r="AD77" s="20"/>
      <c r="AE77" s="19"/>
    </row>
    <row r="78" spans="1:31" s="11" customFormat="1" ht="18.75" x14ac:dyDescent="0.3">
      <c r="A78" s="34"/>
      <c r="B78" s="34"/>
      <c r="C78" s="35" t="s">
        <v>130</v>
      </c>
      <c r="D78" s="51" t="s">
        <v>131</v>
      </c>
      <c r="E78" s="50"/>
      <c r="F78" s="50"/>
      <c r="G78" s="50"/>
      <c r="H78" s="50"/>
      <c r="I78" s="50"/>
      <c r="J78" s="50"/>
      <c r="K78" s="50"/>
      <c r="L78" s="50"/>
      <c r="M78" s="50"/>
      <c r="N78" s="50"/>
      <c r="O78" s="20"/>
      <c r="P78" s="20"/>
      <c r="Q78" s="20"/>
      <c r="R78" s="20"/>
      <c r="S78" s="20"/>
      <c r="T78" s="20"/>
      <c r="U78" s="20"/>
      <c r="V78" s="20"/>
      <c r="W78" s="20"/>
      <c r="X78" s="20"/>
      <c r="Y78" s="20"/>
      <c r="Z78" s="20"/>
      <c r="AA78" s="20"/>
      <c r="AB78" s="20"/>
      <c r="AC78" s="20"/>
      <c r="AD78" s="20"/>
      <c r="AE78" s="19"/>
    </row>
    <row r="79" spans="1:31" s="11" customFormat="1" ht="18.75" x14ac:dyDescent="0.3">
      <c r="A79" s="10"/>
      <c r="B79" s="10"/>
      <c r="C79" s="10"/>
      <c r="D79" s="12"/>
      <c r="E79" s="13"/>
      <c r="F79" s="12"/>
      <c r="G79" s="12"/>
      <c r="H79" s="13"/>
      <c r="I79" s="14"/>
      <c r="J79" s="14"/>
      <c r="K79" s="10"/>
      <c r="L79" s="5"/>
      <c r="M79" s="9"/>
      <c r="N79" s="6"/>
      <c r="O79" s="5"/>
      <c r="P79" s="5"/>
      <c r="Q79" s="5"/>
      <c r="R79" s="5"/>
      <c r="S79" s="5"/>
      <c r="T79" s="5"/>
      <c r="U79" s="5"/>
      <c r="V79" s="5"/>
      <c r="W79" s="5"/>
      <c r="X79" s="5"/>
      <c r="Y79" s="5"/>
      <c r="Z79" s="5"/>
      <c r="AA79" s="5"/>
      <c r="AB79" s="5"/>
      <c r="AC79" s="5"/>
      <c r="AD79" s="5"/>
      <c r="AE79" s="19"/>
    </row>
    <row r="80" spans="1:31" s="11" customFormat="1" ht="18.75" x14ac:dyDescent="0.3">
      <c r="A80" s="10"/>
      <c r="B80" s="10"/>
      <c r="C80" s="10"/>
      <c r="D80" s="12"/>
      <c r="E80" s="13"/>
      <c r="F80" s="12"/>
      <c r="G80" s="12"/>
      <c r="H80" s="13"/>
      <c r="I80" s="14"/>
      <c r="J80" s="14"/>
      <c r="K80" s="10"/>
      <c r="L80" s="5"/>
      <c r="M80" s="9"/>
      <c r="N80" s="6"/>
      <c r="O80" s="5"/>
      <c r="P80" s="5"/>
      <c r="Q80" s="5"/>
      <c r="R80" s="5"/>
      <c r="S80" s="5"/>
      <c r="T80" s="5"/>
      <c r="U80" s="5"/>
      <c r="V80" s="5"/>
      <c r="W80" s="5"/>
      <c r="X80" s="5"/>
      <c r="Y80" s="5"/>
      <c r="Z80" s="5"/>
      <c r="AA80" s="5"/>
      <c r="AB80" s="5"/>
      <c r="AC80" s="5"/>
      <c r="AD80" s="5"/>
      <c r="AE80" s="19"/>
    </row>
    <row r="81" spans="1:31" s="11" customFormat="1" ht="18.75" x14ac:dyDescent="0.3">
      <c r="A81" s="10"/>
      <c r="B81" s="10"/>
      <c r="C81" s="10"/>
      <c r="D81" s="12"/>
      <c r="E81" s="13"/>
      <c r="F81" s="12"/>
      <c r="G81" s="12"/>
      <c r="H81" s="13"/>
      <c r="I81" s="14"/>
      <c r="J81" s="14"/>
      <c r="K81" s="10"/>
      <c r="L81" s="5"/>
      <c r="M81" s="9"/>
      <c r="N81" s="6"/>
      <c r="O81" s="5"/>
      <c r="P81" s="5"/>
      <c r="Q81" s="5"/>
      <c r="R81" s="5"/>
      <c r="S81" s="5"/>
      <c r="T81" s="5"/>
      <c r="U81" s="5"/>
      <c r="V81" s="5"/>
      <c r="W81" s="5"/>
      <c r="X81" s="5"/>
      <c r="Y81" s="5"/>
      <c r="Z81" s="5"/>
      <c r="AA81" s="5"/>
      <c r="AB81" s="5"/>
      <c r="AC81" s="5"/>
      <c r="AD81" s="5"/>
      <c r="AE81" s="19"/>
    </row>
    <row r="82" spans="1:31" s="11" customFormat="1" ht="18.75" x14ac:dyDescent="0.3">
      <c r="A82" s="10"/>
      <c r="B82" s="10"/>
      <c r="C82" s="10"/>
      <c r="D82" s="12"/>
      <c r="E82" s="13"/>
      <c r="F82" s="12"/>
      <c r="G82" s="12"/>
      <c r="H82" s="13"/>
      <c r="I82" s="14"/>
      <c r="J82" s="14"/>
      <c r="K82" s="10"/>
      <c r="L82" s="5"/>
      <c r="M82" s="9"/>
      <c r="N82" s="6"/>
      <c r="O82" s="5"/>
      <c r="P82" s="5"/>
      <c r="Q82" s="5"/>
      <c r="R82" s="5"/>
      <c r="S82" s="5"/>
      <c r="T82" s="5"/>
      <c r="U82" s="5"/>
      <c r="V82" s="5"/>
      <c r="W82" s="5"/>
      <c r="X82" s="5"/>
      <c r="Y82" s="5"/>
      <c r="Z82" s="5"/>
      <c r="AA82" s="5"/>
      <c r="AB82" s="5"/>
      <c r="AC82" s="5"/>
      <c r="AD82" s="5"/>
      <c r="AE82" s="19"/>
    </row>
    <row r="83" spans="1:31" s="11" customFormat="1" ht="18.75" x14ac:dyDescent="0.3">
      <c r="A83" s="10"/>
      <c r="B83" s="10"/>
      <c r="C83" s="10"/>
      <c r="D83" s="12"/>
      <c r="E83" s="13"/>
      <c r="F83" s="12"/>
      <c r="G83" s="12"/>
      <c r="H83" s="13"/>
      <c r="I83" s="14"/>
      <c r="J83" s="14"/>
      <c r="K83" s="10"/>
      <c r="L83" s="5"/>
      <c r="M83" s="9"/>
      <c r="N83" s="6"/>
      <c r="O83" s="5"/>
      <c r="P83" s="5"/>
      <c r="Q83" s="5"/>
      <c r="R83" s="5"/>
      <c r="S83" s="5"/>
      <c r="T83" s="5"/>
      <c r="U83" s="5"/>
      <c r="V83" s="5"/>
      <c r="W83" s="5"/>
      <c r="X83" s="5"/>
      <c r="Y83" s="5"/>
      <c r="Z83" s="5"/>
      <c r="AA83" s="5"/>
      <c r="AB83" s="5"/>
      <c r="AC83" s="5"/>
      <c r="AD83" s="5"/>
      <c r="AE83" s="19"/>
    </row>
    <row r="84" spans="1:31" s="11" customFormat="1" ht="18.75" x14ac:dyDescent="0.3">
      <c r="A84" s="10"/>
      <c r="B84" s="10"/>
      <c r="C84" s="10"/>
      <c r="D84" s="12"/>
      <c r="E84" s="13"/>
      <c r="F84" s="12"/>
      <c r="G84" s="12"/>
      <c r="H84" s="13"/>
      <c r="I84" s="14"/>
      <c r="J84" s="14"/>
      <c r="K84" s="10"/>
      <c r="L84" s="5"/>
      <c r="M84" s="9"/>
      <c r="N84" s="6"/>
      <c r="O84" s="5"/>
      <c r="P84" s="5"/>
      <c r="Q84" s="5"/>
      <c r="R84" s="5"/>
      <c r="S84" s="5"/>
      <c r="T84" s="5"/>
      <c r="U84" s="5"/>
      <c r="V84" s="5"/>
      <c r="W84" s="5"/>
      <c r="X84" s="5"/>
      <c r="Y84" s="5"/>
      <c r="Z84" s="5"/>
      <c r="AA84" s="5"/>
      <c r="AB84" s="5"/>
      <c r="AC84" s="5"/>
      <c r="AD84" s="5"/>
      <c r="AE84" s="19"/>
    </row>
    <row r="85" spans="1:31" s="11" customFormat="1" ht="18.75" x14ac:dyDescent="0.3">
      <c r="A85" s="10"/>
      <c r="B85" s="10"/>
      <c r="C85" s="10"/>
      <c r="D85" s="12"/>
      <c r="E85" s="13"/>
      <c r="F85" s="12"/>
      <c r="G85" s="12"/>
      <c r="H85" s="13"/>
      <c r="I85" s="14"/>
      <c r="J85" s="14"/>
      <c r="K85" s="10"/>
      <c r="L85" s="5"/>
      <c r="M85" s="9"/>
      <c r="N85" s="6"/>
      <c r="O85" s="5"/>
      <c r="P85" s="5"/>
      <c r="Q85" s="5"/>
      <c r="R85" s="5"/>
      <c r="S85" s="5"/>
      <c r="T85" s="5"/>
      <c r="U85" s="5"/>
      <c r="V85" s="5"/>
      <c r="W85" s="5"/>
      <c r="X85" s="5"/>
      <c r="Y85" s="5"/>
      <c r="Z85" s="5"/>
      <c r="AA85" s="5"/>
      <c r="AB85" s="5"/>
      <c r="AC85" s="5"/>
      <c r="AD85" s="5"/>
      <c r="AE85" s="19"/>
    </row>
    <row r="86" spans="1:31" s="11" customFormat="1" ht="18.75" x14ac:dyDescent="0.3">
      <c r="A86" s="10"/>
      <c r="B86" s="10"/>
      <c r="C86" s="10"/>
      <c r="D86" s="12"/>
      <c r="E86" s="13"/>
      <c r="F86" s="12"/>
      <c r="G86" s="12"/>
      <c r="H86" s="13"/>
      <c r="I86" s="14"/>
      <c r="J86" s="14"/>
      <c r="K86" s="10"/>
      <c r="L86" s="5"/>
      <c r="M86" s="9"/>
      <c r="N86" s="6"/>
      <c r="O86" s="5"/>
      <c r="P86" s="5"/>
      <c r="Q86" s="5"/>
      <c r="R86" s="5"/>
      <c r="S86" s="5"/>
      <c r="T86" s="5"/>
      <c r="U86" s="5"/>
      <c r="V86" s="5"/>
      <c r="W86" s="5"/>
      <c r="X86" s="5"/>
      <c r="Y86" s="5"/>
      <c r="Z86" s="5"/>
      <c r="AA86" s="5"/>
      <c r="AB86" s="5"/>
      <c r="AC86" s="5"/>
      <c r="AD86" s="5"/>
      <c r="AE86" s="19"/>
    </row>
    <row r="87" spans="1:31" s="11" customFormat="1" ht="18.75" x14ac:dyDescent="0.3">
      <c r="A87" s="10"/>
      <c r="B87" s="10"/>
      <c r="C87" s="10"/>
      <c r="D87" s="12"/>
      <c r="E87" s="13"/>
      <c r="F87" s="12"/>
      <c r="G87" s="12"/>
      <c r="H87" s="13"/>
      <c r="I87" s="14"/>
      <c r="J87" s="14"/>
      <c r="K87" s="10"/>
      <c r="L87" s="5"/>
      <c r="M87" s="9"/>
      <c r="N87" s="6"/>
      <c r="O87" s="5"/>
      <c r="P87" s="5"/>
      <c r="Q87" s="5"/>
      <c r="R87" s="5"/>
      <c r="S87" s="5"/>
      <c r="T87" s="5"/>
      <c r="U87" s="5"/>
      <c r="V87" s="5"/>
      <c r="W87" s="5"/>
      <c r="X87" s="5"/>
      <c r="Y87" s="5"/>
      <c r="Z87" s="5"/>
      <c r="AA87" s="5"/>
      <c r="AB87" s="5"/>
      <c r="AC87" s="5"/>
      <c r="AD87" s="5"/>
      <c r="AE87" s="19"/>
    </row>
    <row r="88" spans="1:31" s="11" customFormat="1" ht="18.75" x14ac:dyDescent="0.3">
      <c r="A88" s="10"/>
      <c r="B88" s="10"/>
      <c r="C88" s="10"/>
      <c r="D88" s="12"/>
      <c r="E88" s="13"/>
      <c r="F88" s="12"/>
      <c r="G88" s="12"/>
      <c r="H88" s="13"/>
      <c r="I88" s="14"/>
      <c r="J88" s="14"/>
      <c r="K88" s="10"/>
      <c r="L88" s="5"/>
      <c r="M88" s="9"/>
      <c r="N88" s="6"/>
      <c r="O88" s="5"/>
      <c r="P88" s="5"/>
      <c r="Q88" s="5"/>
      <c r="R88" s="5"/>
      <c r="S88" s="5"/>
      <c r="T88" s="5"/>
      <c r="U88" s="5"/>
      <c r="V88" s="5"/>
      <c r="W88" s="5"/>
      <c r="X88" s="5"/>
      <c r="Y88" s="5"/>
      <c r="Z88" s="5"/>
      <c r="AA88" s="5"/>
      <c r="AB88" s="5"/>
      <c r="AC88" s="5"/>
      <c r="AD88" s="5"/>
      <c r="AE88" s="19"/>
    </row>
    <row r="89" spans="1:31" s="11" customFormat="1" ht="18.75" x14ac:dyDescent="0.3">
      <c r="A89" s="10"/>
      <c r="B89" s="10"/>
      <c r="C89" s="10"/>
      <c r="D89" s="12"/>
      <c r="E89" s="13"/>
      <c r="F89" s="12"/>
      <c r="G89" s="12"/>
      <c r="H89" s="13"/>
      <c r="I89" s="14"/>
      <c r="J89" s="14"/>
      <c r="K89" s="10"/>
      <c r="L89" s="5"/>
      <c r="M89" s="9"/>
      <c r="N89" s="6"/>
      <c r="O89" s="5"/>
      <c r="P89" s="5"/>
      <c r="Q89" s="5"/>
      <c r="R89" s="5"/>
      <c r="S89" s="5"/>
      <c r="T89" s="5"/>
      <c r="U89" s="5"/>
      <c r="V89" s="5"/>
      <c r="W89" s="5"/>
      <c r="X89" s="5"/>
      <c r="Y89" s="5"/>
      <c r="Z89" s="5"/>
      <c r="AA89" s="5"/>
      <c r="AB89" s="5"/>
      <c r="AC89" s="5"/>
      <c r="AD89" s="5"/>
      <c r="AE89" s="19"/>
    </row>
    <row r="90" spans="1:31" s="11" customFormat="1" ht="18.75" x14ac:dyDescent="0.3">
      <c r="A90" s="10"/>
      <c r="B90" s="10"/>
      <c r="C90" s="10"/>
      <c r="D90" s="12"/>
      <c r="E90" s="13"/>
      <c r="F90" s="12"/>
      <c r="G90" s="12"/>
      <c r="H90" s="13"/>
      <c r="I90" s="14"/>
      <c r="J90" s="14"/>
      <c r="K90" s="10"/>
      <c r="L90" s="5"/>
      <c r="M90" s="9"/>
      <c r="N90" s="6"/>
      <c r="O90" s="5"/>
      <c r="P90" s="5"/>
      <c r="Q90" s="5"/>
      <c r="R90" s="5"/>
      <c r="S90" s="5"/>
      <c r="T90" s="5"/>
      <c r="U90" s="5"/>
      <c r="V90" s="5"/>
      <c r="W90" s="5"/>
      <c r="X90" s="5"/>
      <c r="Y90" s="5"/>
      <c r="Z90" s="5"/>
      <c r="AA90" s="5"/>
      <c r="AB90" s="5"/>
      <c r="AC90" s="5"/>
      <c r="AD90" s="5"/>
      <c r="AE90" s="19"/>
    </row>
    <row r="91" spans="1:31" s="11" customFormat="1" ht="18.75" x14ac:dyDescent="0.3">
      <c r="A91" s="10"/>
      <c r="B91" s="10"/>
      <c r="C91" s="10"/>
      <c r="D91" s="12"/>
      <c r="E91" s="13"/>
      <c r="F91" s="12"/>
      <c r="G91" s="12"/>
      <c r="H91" s="13"/>
      <c r="I91" s="14"/>
      <c r="J91" s="14"/>
      <c r="K91" s="10"/>
      <c r="L91" s="5"/>
      <c r="M91" s="9"/>
      <c r="N91" s="6"/>
      <c r="O91" s="5"/>
      <c r="P91" s="5"/>
      <c r="Q91" s="5"/>
      <c r="R91" s="5"/>
      <c r="S91" s="5"/>
      <c r="T91" s="5"/>
      <c r="U91" s="5"/>
      <c r="V91" s="5"/>
      <c r="W91" s="5"/>
      <c r="X91" s="5"/>
      <c r="Y91" s="5"/>
      <c r="Z91" s="5"/>
      <c r="AA91" s="5"/>
      <c r="AB91" s="5"/>
      <c r="AC91" s="5"/>
      <c r="AD91" s="5"/>
      <c r="AE91" s="19"/>
    </row>
    <row r="92" spans="1:31" s="11" customFormat="1" ht="18.75" x14ac:dyDescent="0.3">
      <c r="A92" s="10"/>
      <c r="B92" s="10"/>
      <c r="C92" s="10"/>
      <c r="D92" s="12"/>
      <c r="E92" s="13"/>
      <c r="F92" s="12"/>
      <c r="G92" s="12"/>
      <c r="H92" s="13"/>
      <c r="I92" s="14"/>
      <c r="J92" s="14"/>
      <c r="K92" s="10"/>
      <c r="L92" s="5"/>
      <c r="M92" s="9"/>
      <c r="N92" s="6"/>
      <c r="O92" s="5"/>
      <c r="P92" s="5"/>
      <c r="Q92" s="5"/>
      <c r="R92" s="5"/>
      <c r="S92" s="5"/>
      <c r="T92" s="5"/>
      <c r="U92" s="5"/>
      <c r="V92" s="5"/>
      <c r="W92" s="5"/>
      <c r="X92" s="5"/>
      <c r="Y92" s="5"/>
      <c r="Z92" s="5"/>
      <c r="AA92" s="5"/>
      <c r="AB92" s="5"/>
      <c r="AC92" s="5"/>
      <c r="AD92" s="5"/>
      <c r="AE92" s="19"/>
    </row>
    <row r="93" spans="1:31" s="11" customFormat="1" ht="18.75" x14ac:dyDescent="0.3">
      <c r="A93" s="10"/>
      <c r="B93" s="10"/>
      <c r="C93" s="10"/>
      <c r="D93" s="12"/>
      <c r="E93" s="13"/>
      <c r="F93" s="12"/>
      <c r="G93" s="12"/>
      <c r="H93" s="13"/>
      <c r="I93" s="14"/>
      <c r="J93" s="14"/>
      <c r="K93" s="10"/>
      <c r="L93" s="5"/>
      <c r="M93" s="9"/>
      <c r="N93" s="6"/>
      <c r="O93" s="5"/>
      <c r="P93" s="5"/>
      <c r="Q93" s="5"/>
      <c r="R93" s="5"/>
      <c r="S93" s="5"/>
      <c r="T93" s="5"/>
      <c r="U93" s="5"/>
      <c r="V93" s="5"/>
      <c r="W93" s="5"/>
      <c r="X93" s="5"/>
      <c r="Y93" s="5"/>
      <c r="Z93" s="5"/>
      <c r="AA93" s="5"/>
      <c r="AB93" s="5"/>
      <c r="AC93" s="5"/>
      <c r="AD93" s="5"/>
      <c r="AE93" s="19"/>
    </row>
    <row r="94" spans="1:31" s="11" customFormat="1" ht="18.75" x14ac:dyDescent="0.3">
      <c r="A94" s="10"/>
      <c r="B94" s="10"/>
      <c r="C94" s="10"/>
      <c r="D94" s="12"/>
      <c r="E94" s="13"/>
      <c r="F94" s="12"/>
      <c r="G94" s="12"/>
      <c r="H94" s="13"/>
      <c r="I94" s="14"/>
      <c r="J94" s="14"/>
      <c r="K94" s="10"/>
      <c r="L94" s="5"/>
      <c r="M94" s="9"/>
      <c r="N94" s="6"/>
      <c r="O94" s="5"/>
      <c r="P94" s="5"/>
      <c r="Q94" s="5"/>
      <c r="R94" s="5"/>
      <c r="S94" s="5"/>
      <c r="T94" s="5"/>
      <c r="U94" s="5"/>
      <c r="V94" s="5"/>
      <c r="W94" s="5"/>
      <c r="X94" s="5"/>
      <c r="Y94" s="5"/>
      <c r="Z94" s="5"/>
      <c r="AA94" s="5"/>
      <c r="AB94" s="5"/>
      <c r="AC94" s="5"/>
      <c r="AD94" s="5"/>
      <c r="AE94" s="19"/>
    </row>
    <row r="95" spans="1:31" s="11" customFormat="1" ht="18.75" x14ac:dyDescent="0.3">
      <c r="A95" s="10"/>
      <c r="B95" s="10"/>
      <c r="C95" s="10"/>
      <c r="D95" s="12"/>
      <c r="E95" s="13"/>
      <c r="F95" s="12"/>
      <c r="G95" s="12"/>
      <c r="H95" s="13"/>
      <c r="I95" s="14"/>
      <c r="J95" s="14"/>
      <c r="K95" s="10"/>
      <c r="L95" s="5"/>
      <c r="M95" s="9"/>
      <c r="N95" s="6"/>
      <c r="O95" s="5"/>
      <c r="P95" s="5"/>
      <c r="Q95" s="5"/>
      <c r="R95" s="5"/>
      <c r="S95" s="5"/>
      <c r="T95" s="5"/>
      <c r="U95" s="5"/>
      <c r="V95" s="5"/>
      <c r="W95" s="5"/>
      <c r="X95" s="5"/>
      <c r="Y95" s="5"/>
      <c r="Z95" s="5"/>
      <c r="AA95" s="5"/>
      <c r="AB95" s="5"/>
      <c r="AC95" s="5"/>
      <c r="AD95" s="5"/>
      <c r="AE95" s="19"/>
    </row>
    <row r="96" spans="1:31" s="11" customFormat="1" ht="18.75" x14ac:dyDescent="0.3">
      <c r="A96" s="10"/>
      <c r="B96" s="10"/>
      <c r="C96" s="10"/>
      <c r="D96" s="12"/>
      <c r="E96" s="13"/>
      <c r="F96" s="12"/>
      <c r="G96" s="12"/>
      <c r="H96" s="13"/>
      <c r="I96" s="14"/>
      <c r="J96" s="14"/>
      <c r="K96" s="10"/>
      <c r="L96" s="5"/>
      <c r="M96" s="9"/>
      <c r="N96" s="6"/>
      <c r="O96" s="5"/>
      <c r="P96" s="5"/>
      <c r="Q96" s="5"/>
      <c r="R96" s="5"/>
      <c r="S96" s="5"/>
      <c r="T96" s="5"/>
      <c r="U96" s="5"/>
      <c r="V96" s="5"/>
      <c r="W96" s="5"/>
      <c r="X96" s="5"/>
      <c r="Y96" s="5"/>
      <c r="Z96" s="5"/>
      <c r="AA96" s="5"/>
      <c r="AB96" s="5"/>
      <c r="AC96" s="5"/>
      <c r="AD96" s="5"/>
      <c r="AE96" s="19"/>
    </row>
    <row r="97" spans="1:31"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row>
    <row r="98" spans="1:31"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row>
    <row r="99" spans="1:31"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row>
    <row r="100" spans="1:31"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row>
    <row r="101" spans="1:31"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row>
    <row r="102" spans="1:31"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row>
    <row r="103" spans="1:31"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row>
    <row r="104" spans="1:31"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row>
    <row r="105" spans="1:31"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row>
    <row r="106" spans="1:31"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row>
    <row r="107" spans="1:31"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row>
    <row r="108" spans="1:31"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row>
    <row r="109" spans="1:31"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row>
    <row r="110" spans="1:31"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row>
    <row r="111" spans="1:31"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row>
    <row r="112" spans="1:31"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row>
    <row r="113" spans="1:31"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row>
    <row r="114" spans="1:31"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row>
    <row r="115" spans="1:31"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row>
    <row r="116" spans="1:31"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row>
    <row r="117" spans="1:31"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row>
    <row r="118" spans="1:31"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row>
    <row r="119" spans="1:31"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row>
    <row r="120" spans="1:31"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row>
    <row r="121" spans="1:31"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row>
    <row r="122" spans="1:31"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row>
    <row r="123" spans="1:31"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row>
    <row r="124" spans="1:31"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row>
    <row r="125" spans="1:31"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row>
    <row r="126" spans="1:31"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row>
    <row r="127" spans="1:31"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row>
    <row r="128" spans="1:31"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row>
    <row r="129" spans="1:31"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row>
    <row r="130" spans="1:31"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row>
    <row r="131" spans="1:31"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3"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3"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3"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3"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20"/>
      <c r="AF324" s="6"/>
      <c r="AG324" s="6"/>
    </row>
    <row r="325" spans="1:33"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c r="AF325" s="6"/>
      <c r="AG325" s="6"/>
    </row>
    <row r="326" spans="1:33"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c r="AF326" s="6"/>
      <c r="AG326" s="6"/>
    </row>
    <row r="327" spans="1:33"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c r="AF327" s="6"/>
      <c r="AG327" s="6"/>
    </row>
    <row r="328" spans="1:33"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c r="AF328" s="6"/>
      <c r="AG328" s="6"/>
    </row>
    <row r="329" spans="1:33"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c r="AF329" s="6"/>
      <c r="AG329" s="6"/>
    </row>
    <row r="330" spans="1:33"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c r="AF330" s="6"/>
      <c r="AG330" s="6"/>
    </row>
    <row r="331" spans="1:33"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c r="AF331" s="6"/>
      <c r="AG331" s="6"/>
    </row>
    <row r="332" spans="1:33"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c r="AF332" s="6"/>
      <c r="AG332" s="6"/>
    </row>
    <row r="333" spans="1:33"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c r="AF333" s="6"/>
      <c r="AG333" s="6"/>
    </row>
    <row r="334" spans="1:33"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c r="AF334" s="6"/>
      <c r="AG334" s="6"/>
    </row>
    <row r="335" spans="1:33"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c r="AF335" s="6"/>
      <c r="AG335" s="6"/>
    </row>
    <row r="336" spans="1:33"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c r="AF336" s="6"/>
      <c r="AG336" s="6"/>
    </row>
    <row r="337" spans="1:33"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c r="AF337" s="6"/>
      <c r="AG337" s="6"/>
    </row>
    <row r="338" spans="1:33"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c r="AF338" s="6"/>
      <c r="AG338" s="6"/>
    </row>
    <row r="339" spans="1:33"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c r="AF339" s="6"/>
      <c r="AG339" s="6"/>
    </row>
    <row r="340" spans="1:33"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c r="AF340" s="6"/>
      <c r="AG340" s="6"/>
    </row>
    <row r="341" spans="1:33"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c r="AF341" s="6"/>
      <c r="AG341" s="6"/>
    </row>
    <row r="342" spans="1:33"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c r="AF342" s="6"/>
      <c r="AG342" s="6"/>
    </row>
    <row r="343" spans="1:33"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c r="AF343" s="6"/>
      <c r="AG343" s="6"/>
    </row>
    <row r="344" spans="1:33"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c r="AF344" s="6"/>
      <c r="AG344" s="6"/>
    </row>
    <row r="345" spans="1:33"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c r="AF345" s="6"/>
      <c r="AG345" s="6"/>
    </row>
    <row r="346" spans="1:33"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c r="AF346" s="6"/>
      <c r="AG346" s="6"/>
    </row>
    <row r="347" spans="1:33"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c r="AF347" s="6"/>
      <c r="AG347" s="6"/>
    </row>
    <row r="348" spans="1:33"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c r="AF348" s="6"/>
      <c r="AG348" s="6"/>
    </row>
    <row r="349" spans="1:33"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c r="AF349" s="6"/>
      <c r="AG349" s="6"/>
    </row>
    <row r="350" spans="1:33"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c r="AF350" s="6"/>
      <c r="AG350" s="6"/>
    </row>
    <row r="351" spans="1:33"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c r="AF351" s="6"/>
      <c r="AG351" s="6"/>
    </row>
    <row r="352" spans="1:33"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c r="AF352" s="6"/>
      <c r="AG352" s="6"/>
    </row>
    <row r="353" spans="1:33"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c r="AF353" s="6"/>
      <c r="AG353" s="6"/>
    </row>
    <row r="354" spans="1:33"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c r="AF354" s="6"/>
      <c r="AG354" s="6"/>
    </row>
    <row r="355" spans="1:33"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c r="AF355" s="6"/>
      <c r="AG355" s="6"/>
    </row>
    <row r="356" spans="1:33"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c r="AF356" s="6"/>
      <c r="AG356" s="6"/>
    </row>
    <row r="357" spans="1:33"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c r="AF357" s="6"/>
      <c r="AG357" s="6"/>
    </row>
    <row r="358" spans="1:33"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c r="AF358" s="6"/>
      <c r="AG358" s="6"/>
    </row>
    <row r="359" spans="1:33"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3"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3"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3"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3"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3"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3"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3"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3"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3"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1"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1"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1"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1"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1"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row>
    <row r="2646" spans="1:31"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1"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1"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1"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1"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1"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1"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1"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row>
    <row r="2654" spans="1:31"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1"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1"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1"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1"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1"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1"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1"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1"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1"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1"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row>
    <row r="3001" spans="1:31"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row>
    <row r="3002" spans="1:31"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row>
    <row r="3003" spans="1:31"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row>
    <row r="3004" spans="1:31"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row>
    <row r="3005" spans="1:31"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row>
    <row r="3006" spans="1:31"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row>
    <row r="3007" spans="1:31"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row>
    <row r="3008" spans="1:31"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row>
    <row r="3009" spans="1:31"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row>
    <row r="3010" spans="1:31"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row>
    <row r="3011" spans="1:31"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row>
    <row r="3012" spans="1:31"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row>
    <row r="3013" spans="1:31"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row>
    <row r="3014" spans="1:31"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row>
    <row r="3015" spans="1:31"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row>
    <row r="3016" spans="1:31"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row>
    <row r="3017" spans="1:31"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row>
    <row r="3018" spans="1:31"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row>
    <row r="3019" spans="1:31"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row>
    <row r="3020" spans="1:31"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row>
    <row r="3021" spans="1:31"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row>
    <row r="3022" spans="1:31"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row>
    <row r="3023" spans="1:31"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row>
    <row r="3024" spans="1:31"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row>
    <row r="3025" spans="1:31"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row>
    <row r="3026" spans="1:31"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row>
    <row r="3027" spans="1:31"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row>
    <row r="3028" spans="1:31"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row>
    <row r="3029" spans="1:31"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row>
    <row r="3030" spans="1:31"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row>
    <row r="3031" spans="1:31"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row>
    <row r="3032" spans="1:31"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row>
    <row r="3033" spans="1:31"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row>
    <row r="3034" spans="1:31"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row>
    <row r="3035" spans="1:31"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row>
    <row r="3036" spans="1:31"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row>
    <row r="3037" spans="1:31"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row>
    <row r="3038" spans="1:31"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row>
    <row r="3039" spans="1:31"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row>
    <row r="3040" spans="1:31"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row>
    <row r="3041" spans="1:31"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row>
    <row r="3042" spans="1:31"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row>
    <row r="3043" spans="1:31"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row>
    <row r="3044" spans="1:31"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row>
    <row r="3045" spans="1:31"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row>
    <row r="3046" spans="1:31"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row>
    <row r="3047" spans="1:31"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row>
    <row r="3048" spans="1:31"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row>
    <row r="3049" spans="1:31"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row>
    <row r="3050" spans="1:31"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row>
    <row r="3051" spans="1:31"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row>
    <row r="3052" spans="1:31"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row>
    <row r="3053" spans="1:31"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row>
    <row r="3054" spans="1:31"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row>
    <row r="3055" spans="1:31"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row>
    <row r="3056" spans="1:31"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row>
    <row r="3057" spans="1:31"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row>
    <row r="3058" spans="1:31"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row>
    <row r="3059" spans="1:31"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row>
    <row r="3060" spans="1:31"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row>
    <row r="3061" spans="1:31"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row>
    <row r="3062" spans="1:31"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row>
    <row r="3063" spans="1:31"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row>
    <row r="3064" spans="1:31"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row>
    <row r="3065" spans="1:31"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row>
    <row r="3066" spans="1:31"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row>
    <row r="3067" spans="1:31"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row>
    <row r="3068" spans="1:31"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row>
    <row r="3069" spans="1:31"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row>
    <row r="3070" spans="1:31"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row>
    <row r="3071" spans="1:31"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row>
    <row r="3072" spans="1:31"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row>
    <row r="3073" spans="1:31"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row>
    <row r="3074" spans="1:31"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row>
    <row r="3075" spans="1:31"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row>
    <row r="3076" spans="1:31"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row>
    <row r="3077" spans="1:31"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row>
    <row r="3078" spans="1:31"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row>
    <row r="3079" spans="1:31"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row>
    <row r="3080" spans="1:31"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row>
    <row r="3081" spans="1:31"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row>
    <row r="3082" spans="1:31"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row>
    <row r="3083" spans="1:31"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row>
    <row r="3084" spans="1:31"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row>
    <row r="3085" spans="1:31"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row>
    <row r="3086" spans="1:31"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row>
    <row r="3087" spans="1:31"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row>
    <row r="3088" spans="1:31"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row>
    <row r="3089" spans="1:31"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row>
    <row r="3090" spans="1:31"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row>
    <row r="3091" spans="1:31"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row>
    <row r="3092" spans="1:31"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row>
    <row r="3093" spans="1:31"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row>
    <row r="3094" spans="1:31"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row>
    <row r="3095" spans="1:31"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row>
    <row r="3096" spans="1:31"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row>
    <row r="3097" spans="1:31"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row>
    <row r="3098" spans="1:31"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row>
    <row r="3099" spans="1:31"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row>
    <row r="3100" spans="1:31"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row>
    <row r="3101" spans="1:31"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row>
    <row r="3102" spans="1:31"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row>
    <row r="3103" spans="1:31"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row>
    <row r="3104" spans="1:31"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row>
    <row r="3105" spans="1:32"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row>
    <row r="3106" spans="1:32"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row>
    <row r="3107" spans="1:32"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row>
    <row r="3108" spans="1:32"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row>
    <row r="3109" spans="1:32"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v>3185</v>
      </c>
      <c r="AF3109" s="11">
        <v>2750</v>
      </c>
    </row>
    <row r="3110" spans="1:32"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row>
    <row r="3111" spans="1:32"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row>
    <row r="3112" spans="1:32"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row>
    <row r="3113" spans="1:32"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row>
    <row r="3114" spans="1:32"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row>
    <row r="3115" spans="1:32"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row>
    <row r="3116" spans="1:32"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row>
    <row r="3117" spans="1:32"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row>
    <row r="3118" spans="1:32"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row>
    <row r="3119" spans="1:32"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row>
    <row r="3120" spans="1:32"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row>
    <row r="3121" spans="1:31"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row>
    <row r="3122" spans="1:31"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row>
    <row r="3123" spans="1:31"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row>
    <row r="3124" spans="1:31"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row>
    <row r="3125" spans="1:31"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row>
    <row r="3126" spans="1:31"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row>
    <row r="3127" spans="1:31"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row>
    <row r="3128" spans="1:31"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row>
    <row r="3129" spans="1:31"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row>
    <row r="3130" spans="1:31"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row>
    <row r="3131" spans="1:31"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row>
    <row r="3132" spans="1:31"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row>
    <row r="3133" spans="1:31"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row>
    <row r="3134" spans="1:31"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row>
    <row r="3135" spans="1:31"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row>
    <row r="3136" spans="1:31"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row>
    <row r="3137" spans="1:31"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row>
    <row r="3138" spans="1:31"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row>
    <row r="3139" spans="1:31"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row>
    <row r="3140" spans="1:31"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row>
    <row r="3141" spans="1:31"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row>
    <row r="3142" spans="1:31"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row>
    <row r="3143" spans="1:31"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row>
    <row r="3144" spans="1:31"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row>
    <row r="3145" spans="1:31"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row>
    <row r="3146" spans="1:31"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row>
    <row r="3147" spans="1:31"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row>
    <row r="3148" spans="1:31"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row>
    <row r="3149" spans="1:31"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row>
    <row r="3150" spans="1:31"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row>
    <row r="3151" spans="1:31"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row>
    <row r="3152" spans="1:31"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row>
    <row r="3153" spans="1:31"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row>
    <row r="3154" spans="1:31"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row>
    <row r="3155" spans="1:31"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row>
    <row r="3156" spans="1:31"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row>
    <row r="3157" spans="1:31"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row>
    <row r="3158" spans="1:31"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row>
    <row r="3159" spans="1:31"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row>
    <row r="3160" spans="1:31"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row>
    <row r="3161" spans="1:31"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row>
    <row r="3162" spans="1:31"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row>
    <row r="3163" spans="1:31"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row>
    <row r="3164" spans="1:31"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row>
    <row r="3165" spans="1:31"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row>
    <row r="3166" spans="1:31"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row>
    <row r="3167" spans="1:31"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row>
    <row r="3168" spans="1:31"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row>
    <row r="3169" spans="1:31"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row>
    <row r="3170" spans="1:31"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row>
    <row r="3171" spans="1:31"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row>
    <row r="3172" spans="1:31"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row>
    <row r="3173" spans="1:31"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row>
    <row r="3174" spans="1:31"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row>
    <row r="3175" spans="1:31"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row>
    <row r="3176" spans="1:31"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row>
    <row r="3177" spans="1:31"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row>
    <row r="3178" spans="1:31"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row>
    <row r="3179" spans="1:31"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row>
    <row r="3180" spans="1:31"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row>
    <row r="3181" spans="1:31"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row>
    <row r="3182" spans="1:31"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row>
    <row r="3183" spans="1:31"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row>
    <row r="3184" spans="1:31"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row>
    <row r="3185" spans="1:31"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row>
    <row r="3186" spans="1:31"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row>
    <row r="3187" spans="1:31"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row>
    <row r="3188" spans="1:31"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row>
    <row r="3189" spans="1:31"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row>
    <row r="3190" spans="1:31"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row>
    <row r="3191" spans="1:31"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row>
    <row r="3192" spans="1:31"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row>
    <row r="3193" spans="1:31"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row>
    <row r="3194" spans="1:31"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row>
    <row r="3195" spans="1:31"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row>
    <row r="3196" spans="1:31"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row>
    <row r="3197" spans="1:31"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row>
    <row r="3198" spans="1:31"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row>
    <row r="3199" spans="1:31"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row>
    <row r="3200" spans="1:31"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row>
    <row r="3201" spans="1:31"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row>
    <row r="3202" spans="1:31"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row>
    <row r="3203" spans="1:31"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row>
    <row r="3204" spans="1:31"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row>
    <row r="3205" spans="1:31"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row>
    <row r="3206" spans="1:31"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row>
    <row r="3207" spans="1:31"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row>
    <row r="3208" spans="1:31"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row>
    <row r="3209" spans="1:31"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row>
    <row r="3210" spans="1:31"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row>
    <row r="3211" spans="1:31"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row>
    <row r="3212" spans="1:31"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row>
    <row r="3213" spans="1:31"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row>
    <row r="3214" spans="1:31"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row>
    <row r="3215" spans="1:31"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row>
    <row r="3216" spans="1:31"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row>
    <row r="3217" spans="1:31"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row>
    <row r="3218" spans="1:31"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row>
    <row r="3219" spans="1:31"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row>
    <row r="3220" spans="1:31"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row>
    <row r="3221" spans="1:31"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row>
    <row r="3222" spans="1:31"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row>
    <row r="3223" spans="1:31"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row>
    <row r="3224" spans="1:31"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row>
    <row r="3225" spans="1:31"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row>
    <row r="3226" spans="1:31"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row>
    <row r="3227" spans="1:31"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row>
    <row r="3228" spans="1:31"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row>
    <row r="3229" spans="1:31"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row>
    <row r="3230" spans="1:31"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row>
    <row r="3231" spans="1:31"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row>
    <row r="3232" spans="1:31"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row>
    <row r="3233" spans="1:31"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row>
    <row r="3234" spans="1:31"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row>
    <row r="3235" spans="1:31"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row>
    <row r="3236" spans="1:31"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row>
    <row r="3237" spans="1:31"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row>
    <row r="3238" spans="1:31"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row>
    <row r="3239" spans="1:31"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row>
    <row r="3240" spans="1:31"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row>
    <row r="3241" spans="1:31"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row>
    <row r="3242" spans="1:31"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row>
    <row r="3243" spans="1:31"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row>
    <row r="3244" spans="1:31"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row>
    <row r="3245" spans="1:31"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row>
    <row r="3246" spans="1:31"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row>
    <row r="3247" spans="1:31"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row>
    <row r="3248" spans="1:31"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row>
    <row r="3249" spans="1:31"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row>
    <row r="3250" spans="1:31"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row>
    <row r="3251" spans="1:31"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row>
    <row r="3252" spans="1:31"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row>
    <row r="3253" spans="1:31"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row>
    <row r="3254" spans="1:31"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row>
    <row r="3255" spans="1:31"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row>
    <row r="3256" spans="1:31"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row>
    <row r="3257" spans="1:31"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row>
    <row r="3258" spans="1:31"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row>
    <row r="3259" spans="1:31"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row>
    <row r="3260" spans="1:31"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row>
    <row r="3261" spans="1:31"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row>
    <row r="3262" spans="1:31"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row>
    <row r="3263" spans="1:31"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row>
    <row r="3264" spans="1:31"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row>
    <row r="3265" spans="1:31"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row>
    <row r="3266" spans="1:31"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row>
    <row r="3267" spans="1:31"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row>
    <row r="3268" spans="1:31"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row>
    <row r="3269" spans="1:31"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row>
    <row r="3270" spans="1:31"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row>
    <row r="3271" spans="1:31"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row>
    <row r="3272" spans="1:31"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row>
    <row r="3273" spans="1:31"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row>
    <row r="3274" spans="1:31"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row>
    <row r="3275" spans="1:31"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row>
    <row r="3276" spans="1:31"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row>
    <row r="3277" spans="1:31"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row>
    <row r="3278" spans="1:31"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row>
    <row r="3279" spans="1:31"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row>
    <row r="3280" spans="1:31"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row>
    <row r="3281" spans="1:31"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row>
    <row r="3282" spans="1:31"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row>
    <row r="3283" spans="1:31"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row>
    <row r="3284" spans="1:31"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row>
    <row r="3285" spans="1:31"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row>
    <row r="3286" spans="1:31"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row>
    <row r="3287" spans="1:31"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row>
    <row r="3288" spans="1:31"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row>
    <row r="3289" spans="1:31"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row>
    <row r="3290" spans="1:31"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row>
    <row r="3291" spans="1:31"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row>
    <row r="3292" spans="1:31"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row>
    <row r="3293" spans="1:31"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row>
    <row r="3294" spans="1:31"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row>
    <row r="3295" spans="1:31"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row>
    <row r="3296" spans="1:31"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row>
    <row r="3297" spans="1:31"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row>
    <row r="3298" spans="1:31"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row>
    <row r="3299" spans="1:31"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row>
    <row r="3300" spans="1:31"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row>
    <row r="3301" spans="1:31"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row>
    <row r="3302" spans="1:31"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row>
    <row r="3303" spans="1:31"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row>
    <row r="3304" spans="1:31"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row>
    <row r="3305" spans="1:31"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row>
    <row r="3306" spans="1:31"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row>
    <row r="3307" spans="1:31"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row>
    <row r="3308" spans="1:31"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row>
    <row r="3309" spans="1:31"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row>
    <row r="3310" spans="1:31"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row>
    <row r="3311" spans="1:31"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row>
    <row r="3312" spans="1:31"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row>
    <row r="3313" spans="1:31"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row>
    <row r="3314" spans="1:31"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row>
    <row r="3315" spans="1:31"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row>
    <row r="3316" spans="1:31"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row>
    <row r="3317" spans="1:31"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row>
    <row r="3318" spans="1:31"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row>
    <row r="3319" spans="1:31"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row>
    <row r="3320" spans="1:31"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row>
    <row r="3321" spans="1:31"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row>
    <row r="3322" spans="1:31"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row>
    <row r="3323" spans="1:31"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row>
    <row r="3324" spans="1:31"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row>
    <row r="3325" spans="1:31"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row>
    <row r="3326" spans="1:31"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row>
    <row r="3327" spans="1:31"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row>
    <row r="3328" spans="1:31"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row>
    <row r="3329" spans="1:31"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row>
    <row r="3330" spans="1:31"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row>
    <row r="3331" spans="1:31"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row>
    <row r="3332" spans="1:31"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row>
    <row r="3333" spans="1:31"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row>
    <row r="3334" spans="1:31"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row>
    <row r="3335" spans="1:31"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row>
    <row r="3336" spans="1:31"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row>
    <row r="3337" spans="1:31"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row>
    <row r="3338" spans="1:31"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row>
    <row r="3339" spans="1:31"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row>
    <row r="3340" spans="1:31"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row>
    <row r="3341" spans="1:31"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row>
    <row r="3342" spans="1:31"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row>
    <row r="3343" spans="1:31"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row>
    <row r="3344" spans="1:31"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row>
    <row r="3345" spans="1:31"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row>
    <row r="3346" spans="1:31"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row>
    <row r="3347" spans="1:31"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row>
    <row r="3348" spans="1:31"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row>
    <row r="3349" spans="1:31"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row>
    <row r="3350" spans="1:31"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row>
    <row r="3351" spans="1:31"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row>
    <row r="3352" spans="1:31"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row>
    <row r="3353" spans="1:31"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row>
    <row r="3354" spans="1:31"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row>
    <row r="3355" spans="1:31"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row>
    <row r="3356" spans="1:31"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row>
    <row r="3357" spans="1:31"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row>
    <row r="3358" spans="1:31"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row>
    <row r="3359" spans="1:31"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row>
    <row r="3360" spans="1:31"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row>
    <row r="3361" spans="1:31"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row>
    <row r="3362" spans="1:31"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row>
    <row r="3363" spans="1:31"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row>
    <row r="3364" spans="1:31"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row>
    <row r="3365" spans="1:31"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row>
    <row r="3366" spans="1:31"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row>
    <row r="3367" spans="1:31"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row>
    <row r="3368" spans="1:31"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row>
    <row r="3369" spans="1:31"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row>
    <row r="3370" spans="1:31"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row>
    <row r="3371" spans="1:31"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row>
    <row r="3372" spans="1:31"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row>
    <row r="3373" spans="1:31"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row>
    <row r="3374" spans="1:31"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row>
    <row r="3375" spans="1:31"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row>
    <row r="3376" spans="1:31"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row>
    <row r="3377" spans="1:31"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row>
    <row r="3378" spans="1:31"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row>
    <row r="3379" spans="1:31"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row>
    <row r="3380" spans="1:31"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row>
    <row r="3381" spans="1:31"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row>
    <row r="3382" spans="1:31"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row>
    <row r="3383" spans="1:31"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row>
    <row r="3384" spans="1:31"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row>
    <row r="3385" spans="1:31"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row>
    <row r="3386" spans="1:31"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row>
    <row r="3387" spans="1:31"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row>
    <row r="3388" spans="1:31"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row>
    <row r="3389" spans="1:31"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row>
    <row r="3390" spans="1:31"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row>
    <row r="3391" spans="1:31"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row>
    <row r="3392" spans="1:31"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row>
    <row r="3393" spans="1:31"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row>
    <row r="3394" spans="1:31"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row>
    <row r="3395" spans="1:31"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row>
    <row r="3396" spans="1:31"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row>
    <row r="3397" spans="1:31"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row>
    <row r="3398" spans="1:31"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row>
    <row r="3399" spans="1:31"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row>
    <row r="3400" spans="1:31"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row>
    <row r="3401" spans="1:31"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row>
    <row r="3402" spans="1:31"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row>
    <row r="3403" spans="1:31"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row>
    <row r="3404" spans="1:31"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row>
    <row r="3405" spans="1:31"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row>
    <row r="3406" spans="1:31"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row>
    <row r="3407" spans="1:31"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row>
    <row r="3408" spans="1:31"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row>
    <row r="3409" spans="1:31"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row>
    <row r="3410" spans="1:31"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row>
    <row r="3411" spans="1:31"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row>
    <row r="3412" spans="1:31"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row>
    <row r="3413" spans="1:31"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row>
    <row r="3414" spans="1:31"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row>
    <row r="3415" spans="1:31"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row>
    <row r="3416" spans="1:31"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row>
    <row r="3417" spans="1:31"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row>
    <row r="3418" spans="1:31"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row>
    <row r="3419" spans="1:31"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row>
    <row r="3420" spans="1:31"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row>
    <row r="3421" spans="1:31"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row>
    <row r="3422" spans="1:31"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row>
    <row r="3423" spans="1:31"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row>
    <row r="3424" spans="1:31"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row>
    <row r="3425" spans="1:31"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row>
    <row r="3426" spans="1:31"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row>
    <row r="3427" spans="1:31"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row>
    <row r="3428" spans="1:31"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row>
    <row r="3429" spans="1:31"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row>
    <row r="3430" spans="1:31"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row>
    <row r="3431" spans="1:31"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row>
    <row r="3432" spans="1:31"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row>
    <row r="3433" spans="1:31"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row>
    <row r="3434" spans="1:31"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row>
    <row r="3435" spans="1:31"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row>
    <row r="3436" spans="1:31"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row>
    <row r="3437" spans="1:31"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row>
    <row r="3438" spans="1:31"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row>
    <row r="3439" spans="1:31"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row>
    <row r="3440" spans="1:31"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row>
    <row r="3441" spans="1:31"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row>
    <row r="3442" spans="1:31"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row>
    <row r="3443" spans="1:31"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row>
    <row r="3444" spans="1:31"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row>
    <row r="3445" spans="1:31"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row>
    <row r="3446" spans="1:31"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row>
    <row r="3447" spans="1:31"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row>
    <row r="3448" spans="1:31"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row>
    <row r="3449" spans="1:31"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row>
    <row r="3450" spans="1:31"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row>
    <row r="3451" spans="1:31"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row>
    <row r="3452" spans="1:31"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row>
    <row r="3453" spans="1:31"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row>
    <row r="3454" spans="1:31"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row>
    <row r="3455" spans="1:31"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row>
    <row r="3456" spans="1:31"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row>
    <row r="3457" spans="1:31"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row>
    <row r="3458" spans="1:31"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row>
    <row r="3459" spans="1:31"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row>
    <row r="3460" spans="1:31"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row>
    <row r="3461" spans="1:31"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row>
    <row r="3462" spans="1:31"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row>
    <row r="3463" spans="1:31"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row>
    <row r="3464" spans="1:31"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row>
    <row r="3465" spans="1:31"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row>
    <row r="3466" spans="1:31"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row>
    <row r="3467" spans="1:31"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row>
    <row r="3468" spans="1:31"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row>
    <row r="3469" spans="1:31"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row>
    <row r="3470" spans="1:31"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row>
    <row r="3471" spans="1:31"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row>
    <row r="3472" spans="1:31"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row>
    <row r="3473" spans="1:31"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row>
    <row r="3474" spans="1:31"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row>
    <row r="3475" spans="1:31"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row>
    <row r="3476" spans="1:31"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row>
    <row r="3477" spans="1:31"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row>
    <row r="3478" spans="1:31"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row>
    <row r="3479" spans="1:31"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row>
    <row r="3480" spans="1:31"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row>
    <row r="3481" spans="1:31"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row>
    <row r="3482" spans="1:31"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row>
    <row r="3483" spans="1:31"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row>
    <row r="3484" spans="1:31"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row>
    <row r="3485" spans="1:31"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row>
    <row r="3486" spans="1:31"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row>
    <row r="3487" spans="1:31"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row>
    <row r="3488" spans="1:31"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row>
    <row r="3489" spans="1:31"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row>
    <row r="3490" spans="1:31"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row>
    <row r="3491" spans="1:31"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row>
    <row r="3492" spans="1:31"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row>
    <row r="3493" spans="1:31"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row>
    <row r="3494" spans="1:31"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row>
    <row r="3495" spans="1:31"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row>
    <row r="3496" spans="1:31"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row>
    <row r="3497" spans="1:31"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row>
    <row r="3498" spans="1:31"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row>
    <row r="3499" spans="1:31"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row>
    <row r="3500" spans="1:31"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row>
    <row r="3501" spans="1:31"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row>
    <row r="3502" spans="1:31"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row>
    <row r="3503" spans="1:31"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row>
    <row r="3504" spans="1:31"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row>
    <row r="3505" spans="1:31"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row>
    <row r="3506" spans="1:31"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row>
    <row r="3507" spans="1:31"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row>
    <row r="3508" spans="1:31"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row>
    <row r="3509" spans="1:31"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row>
    <row r="3510" spans="1:31"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row>
    <row r="3511" spans="1:31"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row>
    <row r="3512" spans="1:31"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row>
    <row r="3513" spans="1:31"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row>
    <row r="3514" spans="1:31"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row>
    <row r="3515" spans="1:31"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row>
    <row r="3516" spans="1:31"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row>
    <row r="3517" spans="1:31"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row>
    <row r="3518" spans="1:31"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row>
    <row r="3519" spans="1:31"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row>
    <row r="3520" spans="1:31"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row>
    <row r="3521" spans="1:31"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row>
    <row r="3522" spans="1:31"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row>
    <row r="3523" spans="1:31"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row>
    <row r="3524" spans="1:31"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row>
    <row r="3525" spans="1:31"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row>
    <row r="3526" spans="1:31"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row>
    <row r="3527" spans="1:31"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row>
    <row r="3528" spans="1:31"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row>
    <row r="3529" spans="1:31"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row>
    <row r="3530" spans="1:31"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row>
    <row r="3531" spans="1:31"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row>
    <row r="3532" spans="1:31"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row>
    <row r="3533" spans="1:31"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row>
    <row r="3534" spans="1:31"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row>
    <row r="3535" spans="1:31"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row>
    <row r="3536" spans="1:31"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row>
    <row r="3537" spans="1:31"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row>
    <row r="3538" spans="1:31"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row>
    <row r="3539" spans="1:31"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row>
    <row r="3540" spans="1:31"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row>
    <row r="3541" spans="1:31"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row>
    <row r="3542" spans="1:31"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row>
    <row r="3543" spans="1:31"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row>
    <row r="3544" spans="1:31"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row>
    <row r="3545" spans="1:31"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row>
    <row r="3546" spans="1:31"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row>
    <row r="3547" spans="1:31"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row>
    <row r="3548" spans="1:31"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row>
    <row r="3549" spans="1:31"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row>
    <row r="3550" spans="1:31"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row>
    <row r="3551" spans="1:31"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row>
    <row r="3552" spans="1:31"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row>
    <row r="3553" spans="1:31"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row>
    <row r="3554" spans="1:31"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row>
    <row r="3555" spans="1:31"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row>
    <row r="3556" spans="1:31"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row>
    <row r="3557" spans="1:31"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row>
    <row r="3558" spans="1:31"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row>
    <row r="3559" spans="1:31"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row>
    <row r="3560" spans="1:31"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row>
    <row r="3561" spans="1:31"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row>
    <row r="3562" spans="1:31"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row>
    <row r="3563" spans="1:31"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row>
    <row r="3564" spans="1:31"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row>
    <row r="3565" spans="1:31"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row>
    <row r="3566" spans="1:31"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row>
    <row r="3567" spans="1:31"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row>
    <row r="3568" spans="1:31"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row>
    <row r="3569" spans="1:31"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row>
    <row r="3570" spans="1:31"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row>
    <row r="3571" spans="1:31"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row>
    <row r="3572" spans="1:31"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row>
    <row r="3573" spans="1:31"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row>
    <row r="3574" spans="1:31"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row>
    <row r="3575" spans="1:31"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row>
    <row r="3576" spans="1:31"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row>
    <row r="3577" spans="1:31"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row>
    <row r="3578" spans="1:31"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row>
    <row r="3579" spans="1:31"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row>
    <row r="3580" spans="1:31"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row>
    <row r="3581" spans="1:31"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row>
    <row r="3582" spans="1:31"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row>
    <row r="3583" spans="1:31"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row>
    <row r="3584" spans="1:31"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row>
    <row r="3585" spans="1:31"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row>
    <row r="3586" spans="1:31"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row>
    <row r="3587" spans="1:31"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row>
    <row r="3588" spans="1:31"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row>
    <row r="3589" spans="1:31"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row>
    <row r="3590" spans="1:31"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row>
    <row r="3591" spans="1:31"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row>
    <row r="3592" spans="1:31"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row>
    <row r="3593" spans="1:31"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row>
    <row r="3594" spans="1:31"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row>
    <row r="3595" spans="1:31"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row>
    <row r="3596" spans="1:31"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row>
    <row r="3597" spans="1:31"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row>
    <row r="3598" spans="1:31"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row>
    <row r="3599" spans="1:31"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row>
    <row r="3600" spans="1:31"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row>
    <row r="3601" spans="1:31"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row>
    <row r="3602" spans="1:31"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row>
    <row r="3603" spans="1:31"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row>
    <row r="3604" spans="1:31"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row>
    <row r="3605" spans="1:31"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row>
    <row r="3606" spans="1:31"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row>
    <row r="3607" spans="1:31"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row>
    <row r="3608" spans="1:31"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row>
    <row r="3609" spans="1:31"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row>
    <row r="3610" spans="1:31"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row>
    <row r="3611" spans="1:31"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row>
    <row r="3612" spans="1:31"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row>
    <row r="3613" spans="1:31"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row>
    <row r="3614" spans="1:31"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row>
    <row r="3615" spans="1:31"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row>
    <row r="3616" spans="1:31"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row>
    <row r="3617" spans="1:31"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row>
    <row r="3618" spans="1:31"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row>
    <row r="3619" spans="1:31"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row>
    <row r="3620" spans="1:31"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row>
    <row r="3621" spans="1:31"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row>
    <row r="3622" spans="1:31"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row>
    <row r="3623" spans="1:31"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row>
    <row r="3624" spans="1:31"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row>
    <row r="3625" spans="1:31"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row>
    <row r="3626" spans="1:31"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row>
    <row r="3627" spans="1:31"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row>
    <row r="3628" spans="1:31"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row>
    <row r="3629" spans="1:31"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row>
    <row r="3630" spans="1:31"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row>
    <row r="3631" spans="1:31"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row>
    <row r="3632" spans="1:31"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row>
    <row r="3633" spans="1:31"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row>
    <row r="3634" spans="1:31"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row>
    <row r="3635" spans="1:31"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row>
    <row r="3636" spans="1:31"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row>
    <row r="3637" spans="1:31"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row>
    <row r="3638" spans="1:31"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row>
    <row r="3639" spans="1:31"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row>
    <row r="3640" spans="1:31"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row>
    <row r="3641" spans="1:31"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row>
    <row r="3642" spans="1:31"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row>
    <row r="3643" spans="1:31"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row>
    <row r="3644" spans="1:31"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row>
    <row r="3645" spans="1:31"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row>
    <row r="3646" spans="1:31"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row>
    <row r="3647" spans="1:31"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row>
    <row r="3648" spans="1:31"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row>
    <row r="3649" spans="1:31"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row>
    <row r="3650" spans="1:31"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row>
    <row r="3651" spans="1:31"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row>
    <row r="3652" spans="1:31"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row>
    <row r="3653" spans="1:31"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row>
    <row r="3654" spans="1:31"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row>
    <row r="3655" spans="1:31"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row>
    <row r="3656" spans="1:31"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row>
    <row r="3657" spans="1:31"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row>
    <row r="3658" spans="1:31"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row>
    <row r="3659" spans="1:31"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row>
    <row r="3660" spans="1:31"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row>
    <row r="3661" spans="1:31"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row>
    <row r="3662" spans="1:31"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row>
    <row r="3663" spans="1:31"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row>
    <row r="3664" spans="1:31"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row>
    <row r="3665" spans="1:31"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row>
    <row r="3666" spans="1:31"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row>
    <row r="3667" spans="1:31"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row>
    <row r="3668" spans="1:31"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row>
    <row r="3669" spans="1:31"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row>
    <row r="3670" spans="1:31"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row>
    <row r="3671" spans="1:31"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row>
    <row r="3672" spans="1:31"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row>
    <row r="3673" spans="1:31"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row>
    <row r="3674" spans="1:31"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row>
    <row r="3675" spans="1:31"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row>
    <row r="3676" spans="1:31"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row>
    <row r="3677" spans="1:31"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row>
    <row r="3678" spans="1:31"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row>
    <row r="3679" spans="1:31"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row>
    <row r="3680" spans="1:31"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20"/>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20"/>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20"/>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20"/>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20"/>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19"/>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19"/>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19"/>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19"/>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19"/>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19"/>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19"/>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19"/>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19"/>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19"/>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20"/>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19"/>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20"/>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19"/>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1" ht="18.75" x14ac:dyDescent="0.3">
      <c r="AE4833" s="19"/>
    </row>
    <row r="4834" spans="31:31" ht="18.75" x14ac:dyDescent="0.3">
      <c r="AE4834" s="19"/>
    </row>
    <row r="4835" spans="31:31" ht="18.75" x14ac:dyDescent="0.3">
      <c r="AE4835" s="19"/>
    </row>
    <row r="4836" spans="31:31" ht="18.75" x14ac:dyDescent="0.3">
      <c r="AE4836" s="19"/>
    </row>
    <row r="4837" spans="31:31" ht="18.75" x14ac:dyDescent="0.3">
      <c r="AE4837" s="19"/>
    </row>
    <row r="4838" spans="31:31" ht="18.75" x14ac:dyDescent="0.3">
      <c r="AE4838" s="19"/>
    </row>
    <row r="4839" spans="31:31" ht="18.75" x14ac:dyDescent="0.3">
      <c r="AE4839" s="19"/>
    </row>
    <row r="4840" spans="31:31" ht="18.75" x14ac:dyDescent="0.3">
      <c r="AE4840" s="19"/>
    </row>
    <row r="4841" spans="31:31" ht="18.75" x14ac:dyDescent="0.3">
      <c r="AE4841" s="19"/>
    </row>
    <row r="4842" spans="31:31" ht="18.75" x14ac:dyDescent="0.3">
      <c r="AE4842" s="19"/>
    </row>
    <row r="4843" spans="31:31" ht="18.75" x14ac:dyDescent="0.3">
      <c r="AE4843" s="19"/>
    </row>
    <row r="4844" spans="31:31" ht="18.75" x14ac:dyDescent="0.3">
      <c r="AE4844" s="19"/>
    </row>
    <row r="4845" spans="31:31" ht="18.75" x14ac:dyDescent="0.3">
      <c r="AE4845" s="19"/>
    </row>
    <row r="4846" spans="31:31" ht="18.75" x14ac:dyDescent="0.3">
      <c r="AE4846" s="19"/>
    </row>
    <row r="4847" spans="31:31" ht="18.75" x14ac:dyDescent="0.3">
      <c r="AE4847" s="19"/>
    </row>
    <row r="4848" spans="31:31" ht="18.75" x14ac:dyDescent="0.3">
      <c r="AE4848" s="19"/>
    </row>
    <row r="4849" spans="31:31" ht="18.75" x14ac:dyDescent="0.3">
      <c r="AE4849" s="19"/>
    </row>
    <row r="4850" spans="31:31" ht="18.75" x14ac:dyDescent="0.3">
      <c r="AE4850" s="19"/>
    </row>
    <row r="4851" spans="31:31" ht="18.75" x14ac:dyDescent="0.3">
      <c r="AE4851" s="20"/>
    </row>
    <row r="4852" spans="31:31" ht="18.75" x14ac:dyDescent="0.3">
      <c r="AE4852" s="19"/>
    </row>
    <row r="4853" spans="31:31" ht="18.75" x14ac:dyDescent="0.3">
      <c r="AE4853" s="19"/>
    </row>
    <row r="4854" spans="31:31" ht="18.75" x14ac:dyDescent="0.3">
      <c r="AE4854" s="19"/>
    </row>
    <row r="4855" spans="31:31" ht="18.75" x14ac:dyDescent="0.3">
      <c r="AE4855" s="19"/>
    </row>
    <row r="4856" spans="31:31" ht="18.75" x14ac:dyDescent="0.3">
      <c r="AE4856" s="19"/>
    </row>
    <row r="4857" spans="31:31" ht="18.75" x14ac:dyDescent="0.3">
      <c r="AE4857" s="19"/>
    </row>
    <row r="4858" spans="31:31" ht="18.75" x14ac:dyDescent="0.3">
      <c r="AE4858" s="19"/>
    </row>
    <row r="4859" spans="31:31" ht="18.75" x14ac:dyDescent="0.3">
      <c r="AE4859" s="19"/>
    </row>
    <row r="4860" spans="31:31" ht="18.75" x14ac:dyDescent="0.3">
      <c r="AE4860" s="19"/>
    </row>
    <row r="4861" spans="31:31" ht="18.75" x14ac:dyDescent="0.3">
      <c r="AE4861" s="19"/>
    </row>
    <row r="4862" spans="31:31" ht="18.75" x14ac:dyDescent="0.3">
      <c r="AE4862" s="19"/>
    </row>
    <row r="4863" spans="31:31" ht="18.75" x14ac:dyDescent="0.3">
      <c r="AE4863" s="19"/>
    </row>
    <row r="4864" spans="31:31" ht="18.75" x14ac:dyDescent="0.3">
      <c r="AE4864" s="19"/>
    </row>
    <row r="4865" spans="31:31" ht="18.75" x14ac:dyDescent="0.3">
      <c r="AE4865" s="19"/>
    </row>
    <row r="4866" spans="31:31" ht="18.75" x14ac:dyDescent="0.3">
      <c r="AE4866" s="19"/>
    </row>
    <row r="4867" spans="31:31" ht="18.75" x14ac:dyDescent="0.3">
      <c r="AE4867" s="19"/>
    </row>
    <row r="4868" spans="31:31" ht="18.75" x14ac:dyDescent="0.3">
      <c r="AE4868" s="19"/>
    </row>
    <row r="4869" spans="31:31" ht="18.75" x14ac:dyDescent="0.3">
      <c r="AE4869" s="19"/>
    </row>
    <row r="4870" spans="31:31" ht="18.75" x14ac:dyDescent="0.3">
      <c r="AE4870" s="19"/>
    </row>
    <row r="4871" spans="31:31" ht="18.75" x14ac:dyDescent="0.3">
      <c r="AE4871" s="19"/>
    </row>
    <row r="4872" spans="31:31" ht="18.75" x14ac:dyDescent="0.3">
      <c r="AE4872" s="19"/>
    </row>
    <row r="4873" spans="31:31" ht="18.75" x14ac:dyDescent="0.3">
      <c r="AE4873" s="19"/>
    </row>
    <row r="4874" spans="31:31" ht="18.75" x14ac:dyDescent="0.3">
      <c r="AE4874" s="19"/>
    </row>
    <row r="4875" spans="31:31" ht="18.75" x14ac:dyDescent="0.3">
      <c r="AE4875" s="19"/>
    </row>
    <row r="4876" spans="31:31" ht="18.75" x14ac:dyDescent="0.3">
      <c r="AE4876" s="19"/>
    </row>
    <row r="4877" spans="31:31" ht="18.75" x14ac:dyDescent="0.3">
      <c r="AE4877" s="19"/>
    </row>
    <row r="4878" spans="31:31" ht="18.75" x14ac:dyDescent="0.3">
      <c r="AE4878" s="19"/>
    </row>
    <row r="4879" spans="31:31" ht="18.75" x14ac:dyDescent="0.3">
      <c r="AE4879" s="19"/>
    </row>
    <row r="4880" spans="31:31" ht="18.75" x14ac:dyDescent="0.3">
      <c r="AE4880" s="19"/>
    </row>
    <row r="4881" spans="31:31" ht="18.75" x14ac:dyDescent="0.3">
      <c r="AE4881" s="19"/>
    </row>
    <row r="4882" spans="31:31" ht="18.75" x14ac:dyDescent="0.3">
      <c r="AE4882" s="19"/>
    </row>
    <row r="4883" spans="31:31" ht="18.75" x14ac:dyDescent="0.3">
      <c r="AE4883" s="19"/>
    </row>
    <row r="4884" spans="31:31" ht="18.75" x14ac:dyDescent="0.3">
      <c r="AE4884" s="19"/>
    </row>
    <row r="4885" spans="31:31" ht="18.75" x14ac:dyDescent="0.3">
      <c r="AE4885" s="19"/>
    </row>
    <row r="4886" spans="31:31" ht="18.75" x14ac:dyDescent="0.3">
      <c r="AE4886" s="19"/>
    </row>
    <row r="4887" spans="31:31" ht="18.75" x14ac:dyDescent="0.3">
      <c r="AE4887" s="19"/>
    </row>
    <row r="4888" spans="31:31" ht="18.75" x14ac:dyDescent="0.3">
      <c r="AE4888" s="19"/>
    </row>
    <row r="4889" spans="31:31" ht="18.75" x14ac:dyDescent="0.3">
      <c r="AE4889" s="19"/>
    </row>
    <row r="4890" spans="31:31" ht="18.75" x14ac:dyDescent="0.3">
      <c r="AE4890" s="19"/>
    </row>
    <row r="4891" spans="31:31" ht="18.75" x14ac:dyDescent="0.3">
      <c r="AE4891" s="19"/>
    </row>
    <row r="4892" spans="31:31" ht="18.75" x14ac:dyDescent="0.3">
      <c r="AE4892" s="19"/>
    </row>
    <row r="4893" spans="31:31" ht="18.75" x14ac:dyDescent="0.3">
      <c r="AE4893" s="19"/>
    </row>
    <row r="4894" spans="31:31" ht="18.75" x14ac:dyDescent="0.3">
      <c r="AE4894" s="19"/>
    </row>
    <row r="4895" spans="31:31" ht="18.75" x14ac:dyDescent="0.3">
      <c r="AE4895" s="19"/>
    </row>
    <row r="4896" spans="31:31" ht="18.75" x14ac:dyDescent="0.3">
      <c r="AE4896" s="19"/>
    </row>
    <row r="4897" spans="31:31" ht="18.75" x14ac:dyDescent="0.3">
      <c r="AE4897" s="19"/>
    </row>
    <row r="4898" spans="31:31" ht="18.75" x14ac:dyDescent="0.3">
      <c r="AE4898" s="19"/>
    </row>
    <row r="4899" spans="31:31" ht="18.75" x14ac:dyDescent="0.3">
      <c r="AE4899" s="19"/>
    </row>
    <row r="4900" spans="31:31" ht="18.75" x14ac:dyDescent="0.3">
      <c r="AE4900" s="19"/>
    </row>
    <row r="4901" spans="31:31" ht="18.75" x14ac:dyDescent="0.3">
      <c r="AE4901" s="19"/>
    </row>
    <row r="4902" spans="31:31" ht="18.75" x14ac:dyDescent="0.3">
      <c r="AE4902" s="20"/>
    </row>
    <row r="4903" spans="31:31" ht="18.75" x14ac:dyDescent="0.3">
      <c r="AE4903" s="19"/>
    </row>
    <row r="4904" spans="31:31" ht="18.75" x14ac:dyDescent="0.3">
      <c r="AE4904" s="19"/>
    </row>
    <row r="4905" spans="31:31" ht="18.75" x14ac:dyDescent="0.3">
      <c r="AE4905" s="19"/>
    </row>
    <row r="4906" spans="31:31" ht="18.75" x14ac:dyDescent="0.3">
      <c r="AE4906" s="19"/>
    </row>
    <row r="4907" spans="31:31" ht="18.75" x14ac:dyDescent="0.3">
      <c r="AE4907" s="19"/>
    </row>
    <row r="4908" spans="31:31" ht="18.75" x14ac:dyDescent="0.3">
      <c r="AE4908" s="19"/>
    </row>
    <row r="4909" spans="31:31" ht="18.75" x14ac:dyDescent="0.3">
      <c r="AE4909" s="19"/>
    </row>
    <row r="4910" spans="31:31" ht="18.75" x14ac:dyDescent="0.3">
      <c r="AE4910" s="19"/>
    </row>
    <row r="4911" spans="31:31" ht="18.75" x14ac:dyDescent="0.3">
      <c r="AE4911" s="19"/>
    </row>
    <row r="4912" spans="31:31" ht="18.75" x14ac:dyDescent="0.3">
      <c r="AE4912" s="19"/>
    </row>
    <row r="4913" spans="31:31" ht="18.75" x14ac:dyDescent="0.3">
      <c r="AE4913" s="19"/>
    </row>
    <row r="4914" spans="31:31" ht="18.75" x14ac:dyDescent="0.3">
      <c r="AE4914" s="19"/>
    </row>
    <row r="4915" spans="31:31" ht="18.75" x14ac:dyDescent="0.3">
      <c r="AE4915" s="19"/>
    </row>
    <row r="4916" spans="31:31" ht="18.75" x14ac:dyDescent="0.3">
      <c r="AE4916" s="19"/>
    </row>
    <row r="4917" spans="31:31" ht="18.75" x14ac:dyDescent="0.3">
      <c r="AE4917" s="19"/>
    </row>
    <row r="4918" spans="31:31" ht="18.75" x14ac:dyDescent="0.3">
      <c r="AE4918" s="19"/>
    </row>
    <row r="4919" spans="31:31" ht="18.75" x14ac:dyDescent="0.3">
      <c r="AE4919" s="19"/>
    </row>
    <row r="4920" spans="31:31" ht="18.75" x14ac:dyDescent="0.3">
      <c r="AE4920" s="19"/>
    </row>
    <row r="4921" spans="31:31" ht="18.75" x14ac:dyDescent="0.3">
      <c r="AE4921" s="19"/>
    </row>
    <row r="4922" spans="31:31" ht="18.75" x14ac:dyDescent="0.3">
      <c r="AE4922" s="19"/>
    </row>
    <row r="4923" spans="31:31" ht="18.75" x14ac:dyDescent="0.3">
      <c r="AE4923" s="19"/>
    </row>
    <row r="4924" spans="31:31" ht="18.75" x14ac:dyDescent="0.3">
      <c r="AE4924" s="19"/>
    </row>
    <row r="4925" spans="31:31" ht="18.75" x14ac:dyDescent="0.3">
      <c r="AE4925" s="19"/>
    </row>
    <row r="4926" spans="31:31" ht="18.75" x14ac:dyDescent="0.3">
      <c r="AE4926" s="19"/>
    </row>
    <row r="4927" spans="31:31" ht="18.75" x14ac:dyDescent="0.3">
      <c r="AE4927" s="19"/>
    </row>
    <row r="4928" spans="31:31" ht="18.75" x14ac:dyDescent="0.3">
      <c r="AE4928" s="19"/>
    </row>
    <row r="4929" spans="31:31" ht="18.75" x14ac:dyDescent="0.3">
      <c r="AE4929" s="19"/>
    </row>
    <row r="4930" spans="31:31" ht="18.75" x14ac:dyDescent="0.3">
      <c r="AE4930" s="19"/>
    </row>
    <row r="4931" spans="31:31" ht="18.75" x14ac:dyDescent="0.3">
      <c r="AE4931" s="19"/>
    </row>
    <row r="4932" spans="31:31" ht="18.75" x14ac:dyDescent="0.3">
      <c r="AE4932" s="19"/>
    </row>
    <row r="4933" spans="31:31" ht="18.75" x14ac:dyDescent="0.3">
      <c r="AE4933" s="19"/>
    </row>
    <row r="4934" spans="31:31" ht="18.75" x14ac:dyDescent="0.3">
      <c r="AE4934" s="19"/>
    </row>
    <row r="4935" spans="31:31" ht="18.75" x14ac:dyDescent="0.3">
      <c r="AE4935" s="19"/>
    </row>
    <row r="4936" spans="31:31" ht="18.75" x14ac:dyDescent="0.3">
      <c r="AE4936" s="19"/>
    </row>
    <row r="4937" spans="31:31" ht="18.75" x14ac:dyDescent="0.3">
      <c r="AE4937" s="19"/>
    </row>
    <row r="4938" spans="31:31" ht="18.75" x14ac:dyDescent="0.3">
      <c r="AE4938" s="19"/>
    </row>
    <row r="4939" spans="31:31" ht="18.75" x14ac:dyDescent="0.3">
      <c r="AE4939" s="19"/>
    </row>
    <row r="4940" spans="31:31" ht="18.75" x14ac:dyDescent="0.3">
      <c r="AE4940" s="19"/>
    </row>
    <row r="4941" spans="31:31" ht="18.75" x14ac:dyDescent="0.3">
      <c r="AE4941" s="19"/>
    </row>
    <row r="4942" spans="31:31" ht="18.75" x14ac:dyDescent="0.3">
      <c r="AE4942" s="19"/>
    </row>
    <row r="4943" spans="31:31" ht="18.75" x14ac:dyDescent="0.3">
      <c r="AE4943" s="19"/>
    </row>
    <row r="4944" spans="31:31" ht="18.75" x14ac:dyDescent="0.3">
      <c r="AE4944" s="19"/>
    </row>
    <row r="4945" spans="31:31" ht="18.75" x14ac:dyDescent="0.3">
      <c r="AE4945" s="19"/>
    </row>
    <row r="4946" spans="31:31" ht="18.75" x14ac:dyDescent="0.3">
      <c r="AE4946" s="19"/>
    </row>
    <row r="4947" spans="31:31" ht="18.75" x14ac:dyDescent="0.3">
      <c r="AE4947" s="19"/>
    </row>
    <row r="4948" spans="31:31" ht="18.75" x14ac:dyDescent="0.3">
      <c r="AE4948" s="19"/>
    </row>
    <row r="4949" spans="31:31" ht="18.75" x14ac:dyDescent="0.3">
      <c r="AE4949" s="19"/>
    </row>
    <row r="4950" spans="31:31" ht="18.75" x14ac:dyDescent="0.3">
      <c r="AE4950" s="19"/>
    </row>
    <row r="4951" spans="31:31" ht="18.75" x14ac:dyDescent="0.3">
      <c r="AE4951" s="19"/>
    </row>
    <row r="4952" spans="31:31" ht="18.75" x14ac:dyDescent="0.3">
      <c r="AE4952" s="19"/>
    </row>
    <row r="4953" spans="31:31" ht="18.75" x14ac:dyDescent="0.3">
      <c r="AE4953" s="19"/>
    </row>
    <row r="4954" spans="31:31" ht="18.75" x14ac:dyDescent="0.3">
      <c r="AE4954" s="19"/>
    </row>
    <row r="4955" spans="31:31" ht="18.75" x14ac:dyDescent="0.3">
      <c r="AE4955" s="19"/>
    </row>
    <row r="4956" spans="31:31" ht="18.75" x14ac:dyDescent="0.3">
      <c r="AE4956" s="19"/>
    </row>
    <row r="4957" spans="31:31" ht="18.75" x14ac:dyDescent="0.3">
      <c r="AE4957" s="19"/>
    </row>
    <row r="4958" spans="31:31" ht="18.75" x14ac:dyDescent="0.3">
      <c r="AE4958" s="19"/>
    </row>
    <row r="4959" spans="31:31" ht="18.75" x14ac:dyDescent="0.3">
      <c r="AE4959" s="19"/>
    </row>
    <row r="4960" spans="31:31" ht="18.75" x14ac:dyDescent="0.3">
      <c r="AE4960" s="19"/>
    </row>
    <row r="4961" spans="31:31" ht="18.75" x14ac:dyDescent="0.3">
      <c r="AE4961" s="19"/>
    </row>
    <row r="4962" spans="31:31" ht="18.75" x14ac:dyDescent="0.3">
      <c r="AE4962" s="19"/>
    </row>
    <row r="4963" spans="31:31" ht="18.75" x14ac:dyDescent="0.3">
      <c r="AE4963" s="19"/>
    </row>
    <row r="4964" spans="31:31" ht="18.75" x14ac:dyDescent="0.3">
      <c r="AE4964" s="19"/>
    </row>
    <row r="4965" spans="31:31" ht="18.75" x14ac:dyDescent="0.3">
      <c r="AE4965" s="19"/>
    </row>
    <row r="4966" spans="31:31" ht="18.75" x14ac:dyDescent="0.3">
      <c r="AE4966" s="19"/>
    </row>
    <row r="4967" spans="31:31" ht="18.75" x14ac:dyDescent="0.3">
      <c r="AE4967" s="19"/>
    </row>
    <row r="4968" spans="31:31" ht="18.75" x14ac:dyDescent="0.3">
      <c r="AE4968" s="19"/>
    </row>
    <row r="4969" spans="31:31" ht="18.75" x14ac:dyDescent="0.3">
      <c r="AE4969" s="19"/>
    </row>
    <row r="4970" spans="31:31" ht="18.75" x14ac:dyDescent="0.3">
      <c r="AE4970" s="19"/>
    </row>
    <row r="4971" spans="31:31" ht="18.75" x14ac:dyDescent="0.3">
      <c r="AE4971" s="19"/>
    </row>
    <row r="4972" spans="31:31" ht="18.75" x14ac:dyDescent="0.3">
      <c r="AE4972" s="19"/>
    </row>
    <row r="4973" spans="31:31" ht="18.75" x14ac:dyDescent="0.3">
      <c r="AE4973" s="19"/>
    </row>
    <row r="4974" spans="31:31" ht="18.75" x14ac:dyDescent="0.3">
      <c r="AE4974" s="19"/>
    </row>
    <row r="4975" spans="31:31" ht="18.75" x14ac:dyDescent="0.3">
      <c r="AE4975" s="20"/>
    </row>
    <row r="4976" spans="31:31" ht="18.75" x14ac:dyDescent="0.3">
      <c r="AE4976" s="19"/>
    </row>
    <row r="4977" spans="31:31" ht="18.75" x14ac:dyDescent="0.3">
      <c r="AE4977" s="19"/>
    </row>
    <row r="4978" spans="31:31" ht="18.75" x14ac:dyDescent="0.3">
      <c r="AE4978" s="19"/>
    </row>
    <row r="4979" spans="31:31" ht="18.75" x14ac:dyDescent="0.3">
      <c r="AE4979" s="19"/>
    </row>
    <row r="4980" spans="31:31" ht="18.75" x14ac:dyDescent="0.3">
      <c r="AE4980" s="19"/>
    </row>
    <row r="4981" spans="31:31" ht="18.75" x14ac:dyDescent="0.3">
      <c r="AE4981" s="19"/>
    </row>
    <row r="4982" spans="31:31" ht="18.75" x14ac:dyDescent="0.3">
      <c r="AE4982" s="19"/>
    </row>
    <row r="4983" spans="31:31" ht="18.75" x14ac:dyDescent="0.3">
      <c r="AE4983" s="20"/>
    </row>
    <row r="4984" spans="31:31" ht="18.75" x14ac:dyDescent="0.3">
      <c r="AE4984" s="19"/>
    </row>
    <row r="4985" spans="31:31" ht="18.75" x14ac:dyDescent="0.3">
      <c r="AE4985" s="19"/>
    </row>
    <row r="4986" spans="31:31" ht="18.75" x14ac:dyDescent="0.3">
      <c r="AE4986" s="19"/>
    </row>
    <row r="4987" spans="31:31" ht="18.75" x14ac:dyDescent="0.3">
      <c r="AE4987" s="19"/>
    </row>
    <row r="4988" spans="31:31" ht="18.75" x14ac:dyDescent="0.3">
      <c r="AE4988" s="19"/>
    </row>
    <row r="4989" spans="31:31" ht="18.75" x14ac:dyDescent="0.3">
      <c r="AE4989" s="19"/>
    </row>
    <row r="4990" spans="31:31" ht="18.75" x14ac:dyDescent="0.3">
      <c r="AE4990" s="19"/>
    </row>
    <row r="4991" spans="31:31" ht="18.75" x14ac:dyDescent="0.3">
      <c r="AE4991" s="19"/>
    </row>
    <row r="4992" spans="31:31" ht="18.75" x14ac:dyDescent="0.3">
      <c r="AE4992" s="19"/>
    </row>
    <row r="4993" spans="31:31" ht="18.75" x14ac:dyDescent="0.3">
      <c r="AE4993" s="19"/>
    </row>
    <row r="4994" spans="31:31" ht="18.75" x14ac:dyDescent="0.3">
      <c r="AE4994" s="19"/>
    </row>
    <row r="4995" spans="31:31" ht="18.75" x14ac:dyDescent="0.3">
      <c r="AE4995" s="19"/>
    </row>
    <row r="4996" spans="31:31" ht="18.75" x14ac:dyDescent="0.3">
      <c r="AE4996" s="19"/>
    </row>
    <row r="4997" spans="31:31" ht="18.75" x14ac:dyDescent="0.3">
      <c r="AE4997" s="19"/>
    </row>
    <row r="4998" spans="31:31" ht="18.75" x14ac:dyDescent="0.3">
      <c r="AE4998" s="19"/>
    </row>
    <row r="4999" spans="31:31" ht="18.75" x14ac:dyDescent="0.3">
      <c r="AE4999" s="19"/>
    </row>
    <row r="5000" spans="31:31" ht="18.75" x14ac:dyDescent="0.3">
      <c r="AE5000" s="19"/>
    </row>
    <row r="5001" spans="31:31" ht="18.75" x14ac:dyDescent="0.3">
      <c r="AE5001" s="19"/>
    </row>
    <row r="5002" spans="31:31" ht="18.75" x14ac:dyDescent="0.3">
      <c r="AE5002" s="19"/>
    </row>
    <row r="5003" spans="31:31" ht="18.75" x14ac:dyDescent="0.3">
      <c r="AE5003" s="19"/>
    </row>
    <row r="5004" spans="31:31" ht="18.75" x14ac:dyDescent="0.3">
      <c r="AE5004" s="19"/>
    </row>
    <row r="5005" spans="31:31" ht="18.75" x14ac:dyDescent="0.3">
      <c r="AE5005" s="19"/>
    </row>
    <row r="5006" spans="31:31" ht="18.75" x14ac:dyDescent="0.3">
      <c r="AE5006" s="19"/>
    </row>
    <row r="5007" spans="31:31" ht="18.75" x14ac:dyDescent="0.3">
      <c r="AE5007" s="19"/>
    </row>
    <row r="5008" spans="31:31" ht="18.75" x14ac:dyDescent="0.3">
      <c r="AE5008" s="19"/>
    </row>
    <row r="5009" spans="31:31" ht="18.75" x14ac:dyDescent="0.3">
      <c r="AE5009" s="19"/>
    </row>
    <row r="5010" spans="31:31" ht="18.75" x14ac:dyDescent="0.3">
      <c r="AE5010" s="19"/>
    </row>
    <row r="5011" spans="31:31" ht="18.75" x14ac:dyDescent="0.3">
      <c r="AE5011" s="19"/>
    </row>
    <row r="5012" spans="31:31" ht="18.75" x14ac:dyDescent="0.3">
      <c r="AE5012" s="19"/>
    </row>
    <row r="5013" spans="31:31" ht="18.75" x14ac:dyDescent="0.3">
      <c r="AE5013" s="19"/>
    </row>
    <row r="5014" spans="31:31" ht="18.75" x14ac:dyDescent="0.3">
      <c r="AE5014" s="19"/>
    </row>
    <row r="5015" spans="31:31" ht="18.75" x14ac:dyDescent="0.3">
      <c r="AE5015" s="19"/>
    </row>
    <row r="5016" spans="31:31" ht="18.75" x14ac:dyDescent="0.3">
      <c r="AE5016" s="19"/>
    </row>
    <row r="5017" spans="31:31" ht="18.75" x14ac:dyDescent="0.3">
      <c r="AE5017" s="19"/>
    </row>
    <row r="5018" spans="31:31" ht="18.75" x14ac:dyDescent="0.3">
      <c r="AE5018" s="19"/>
    </row>
    <row r="5019" spans="31:31" ht="18.75" x14ac:dyDescent="0.3">
      <c r="AE5019" s="19"/>
    </row>
    <row r="5020" spans="31:31" ht="18.75" x14ac:dyDescent="0.3">
      <c r="AE5020" s="19"/>
    </row>
    <row r="5021" spans="31:31" ht="18.75" x14ac:dyDescent="0.3">
      <c r="AE5021" s="19"/>
    </row>
    <row r="5022" spans="31:31" ht="18.75" x14ac:dyDescent="0.3">
      <c r="AE5022" s="19"/>
    </row>
    <row r="5023" spans="31:31" ht="18.75" x14ac:dyDescent="0.3">
      <c r="AE5023" s="19"/>
    </row>
    <row r="5024" spans="31:31" ht="18.75" x14ac:dyDescent="0.3">
      <c r="AE5024" s="19"/>
    </row>
    <row r="5025" spans="31:31" ht="18.75" x14ac:dyDescent="0.3">
      <c r="AE5025" s="19"/>
    </row>
    <row r="5026" spans="31:31" ht="18.75" x14ac:dyDescent="0.3">
      <c r="AE5026" s="19"/>
    </row>
    <row r="5027" spans="31:31" ht="18.75" x14ac:dyDescent="0.3">
      <c r="AE5027" s="19"/>
    </row>
    <row r="5028" spans="31:31" ht="18.75" x14ac:dyDescent="0.3">
      <c r="AE5028" s="19"/>
    </row>
    <row r="5029" spans="31:31" ht="18.75" x14ac:dyDescent="0.3">
      <c r="AE5029" s="19"/>
    </row>
    <row r="5030" spans="31:31" ht="18.75" x14ac:dyDescent="0.3">
      <c r="AE5030" s="19"/>
    </row>
    <row r="5031" spans="31:31" ht="18.75" x14ac:dyDescent="0.3">
      <c r="AE5031" s="19"/>
    </row>
    <row r="5032" spans="31:31" ht="18.75" x14ac:dyDescent="0.3">
      <c r="AE5032" s="19"/>
    </row>
    <row r="5033" spans="31:31" ht="18.75" x14ac:dyDescent="0.3">
      <c r="AE5033" s="19"/>
    </row>
    <row r="5034" spans="31:31" ht="18.75" x14ac:dyDescent="0.3">
      <c r="AE5034" s="19"/>
    </row>
    <row r="5035" spans="31:31" ht="18.75" x14ac:dyDescent="0.3">
      <c r="AE5035" s="19"/>
    </row>
    <row r="5036" spans="31:31" ht="18.75" x14ac:dyDescent="0.3">
      <c r="AE5036" s="19"/>
    </row>
    <row r="5037" spans="31:31" ht="18.75" x14ac:dyDescent="0.3">
      <c r="AE5037" s="19"/>
    </row>
    <row r="5038" spans="31:31" ht="18.75" x14ac:dyDescent="0.3">
      <c r="AE5038" s="19"/>
    </row>
    <row r="5039" spans="31:31" ht="18.75" x14ac:dyDescent="0.3">
      <c r="AE5039" s="19"/>
    </row>
    <row r="5040" spans="31:31" ht="18.75" x14ac:dyDescent="0.3">
      <c r="AE5040" s="19"/>
    </row>
    <row r="5041" spans="31:31" ht="18.75" x14ac:dyDescent="0.3">
      <c r="AE5041" s="19"/>
    </row>
    <row r="5042" spans="31:31" ht="18.75" x14ac:dyDescent="0.3">
      <c r="AE5042" s="19"/>
    </row>
    <row r="5043" spans="31:31" ht="18.75" x14ac:dyDescent="0.3">
      <c r="AE5043" s="19"/>
    </row>
    <row r="5044" spans="31:31" ht="18.75" x14ac:dyDescent="0.3">
      <c r="AE5044" s="19"/>
    </row>
    <row r="5045" spans="31:31" ht="18.75" x14ac:dyDescent="0.3">
      <c r="AE5045" s="19"/>
    </row>
    <row r="5046" spans="31:31" ht="18.75" x14ac:dyDescent="0.3">
      <c r="AE5046" s="19"/>
    </row>
    <row r="5047" spans="31:31" ht="18.75" x14ac:dyDescent="0.3">
      <c r="AE5047" s="19"/>
    </row>
    <row r="5048" spans="31:31" ht="18.75" x14ac:dyDescent="0.3">
      <c r="AE5048" s="19"/>
    </row>
    <row r="5049" spans="31:31" ht="18.75" x14ac:dyDescent="0.3">
      <c r="AE5049" s="19"/>
    </row>
    <row r="5050" spans="31:31" ht="18.75" x14ac:dyDescent="0.3">
      <c r="AE5050" s="19"/>
    </row>
    <row r="5051" spans="31:31" ht="18.75" x14ac:dyDescent="0.3">
      <c r="AE5051" s="19"/>
    </row>
    <row r="5052" spans="31:31" ht="18.75" x14ac:dyDescent="0.3">
      <c r="AE5052" s="19"/>
    </row>
    <row r="5053" spans="31:31" ht="18.75" x14ac:dyDescent="0.3">
      <c r="AE5053" s="19"/>
    </row>
    <row r="5054" spans="31:31" ht="18.75" x14ac:dyDescent="0.3">
      <c r="AE5054" s="19"/>
    </row>
    <row r="5055" spans="31:31" ht="18.75" x14ac:dyDescent="0.3">
      <c r="AE5055" s="19"/>
    </row>
    <row r="5056" spans="31:31" ht="18.75" x14ac:dyDescent="0.3">
      <c r="AE5056" s="19"/>
    </row>
    <row r="5057" spans="31:31" ht="18.75" x14ac:dyDescent="0.3">
      <c r="AE5057" s="19"/>
    </row>
    <row r="5058" spans="31:31" ht="18.75" x14ac:dyDescent="0.3">
      <c r="AE5058" s="19"/>
    </row>
    <row r="5059" spans="31:31" ht="18.75" x14ac:dyDescent="0.3">
      <c r="AE5059" s="19"/>
    </row>
    <row r="5060" spans="31:31" ht="18.75" x14ac:dyDescent="0.3">
      <c r="AE5060" s="19"/>
    </row>
    <row r="5061" spans="31:31" ht="18.75" x14ac:dyDescent="0.3">
      <c r="AE5061" s="19"/>
    </row>
    <row r="5062" spans="31:31" ht="18.75" x14ac:dyDescent="0.3">
      <c r="AE5062" s="19"/>
    </row>
    <row r="5063" spans="31:31" ht="18.75" x14ac:dyDescent="0.3">
      <c r="AE5063" s="19"/>
    </row>
    <row r="5064" spans="31:31" ht="18.75" x14ac:dyDescent="0.3">
      <c r="AE5064" s="19"/>
    </row>
    <row r="5065" spans="31:31" ht="18.75" x14ac:dyDescent="0.3">
      <c r="AE5065" s="19"/>
    </row>
    <row r="5066" spans="31:31" ht="18.75" x14ac:dyDescent="0.3">
      <c r="AE5066" s="19"/>
    </row>
    <row r="5067" spans="31:31" ht="18.75" x14ac:dyDescent="0.3">
      <c r="AE5067" s="19"/>
    </row>
    <row r="5068" spans="31:31" ht="18.75" x14ac:dyDescent="0.3">
      <c r="AE5068" s="19"/>
    </row>
    <row r="5069" spans="31:31" ht="18.75" x14ac:dyDescent="0.3">
      <c r="AE5069" s="19"/>
    </row>
    <row r="5070" spans="31:31" ht="18.75" x14ac:dyDescent="0.3">
      <c r="AE5070" s="19"/>
    </row>
    <row r="5071" spans="31:31" ht="18.75" x14ac:dyDescent="0.3">
      <c r="AE5071" s="19"/>
    </row>
    <row r="5072" spans="31:31" ht="18.75" x14ac:dyDescent="0.3">
      <c r="AE5072" s="19"/>
    </row>
    <row r="5073" spans="31:31" ht="18.75" x14ac:dyDescent="0.3">
      <c r="AE5073" s="19"/>
    </row>
    <row r="5074" spans="31:31" ht="18.75" x14ac:dyDescent="0.3">
      <c r="AE5074" s="19"/>
    </row>
    <row r="5075" spans="31:31" ht="18.75" x14ac:dyDescent="0.3">
      <c r="AE5075" s="19"/>
    </row>
    <row r="5076" spans="31:31" ht="18.75" x14ac:dyDescent="0.3">
      <c r="AE5076" s="19"/>
    </row>
    <row r="5077" spans="31:31" ht="18.75" x14ac:dyDescent="0.3">
      <c r="AE5077" s="19"/>
    </row>
    <row r="5078" spans="31:31" ht="18.75" x14ac:dyDescent="0.3">
      <c r="AE5078" s="19"/>
    </row>
    <row r="5079" spans="31:31" ht="18.75" x14ac:dyDescent="0.3">
      <c r="AE5079" s="19"/>
    </row>
    <row r="5080" spans="31:31" ht="18.75" x14ac:dyDescent="0.3">
      <c r="AE5080" s="19"/>
    </row>
    <row r="5081" spans="31:31" ht="18.75" x14ac:dyDescent="0.3">
      <c r="AE5081" s="19"/>
    </row>
    <row r="5082" spans="31:31" ht="18.75" x14ac:dyDescent="0.3">
      <c r="AE5082" s="19"/>
    </row>
    <row r="5083" spans="31:31" ht="18.75" x14ac:dyDescent="0.3">
      <c r="AE5083" s="19"/>
    </row>
    <row r="5084" spans="31:31" ht="18.75" x14ac:dyDescent="0.3">
      <c r="AE5084" s="19"/>
    </row>
    <row r="5085" spans="31:31" ht="18.75" x14ac:dyDescent="0.3">
      <c r="AE5085" s="19"/>
    </row>
    <row r="5086" spans="31:31" ht="18.75" x14ac:dyDescent="0.3">
      <c r="AE5086" s="19"/>
    </row>
    <row r="5087" spans="31:31" ht="18.75" x14ac:dyDescent="0.3">
      <c r="AE5087" s="19"/>
    </row>
    <row r="5088" spans="31:31" ht="18.75" x14ac:dyDescent="0.3">
      <c r="AE5088" s="19"/>
    </row>
    <row r="5089" spans="31:31" ht="18.75" x14ac:dyDescent="0.3">
      <c r="AE5089" s="19"/>
    </row>
    <row r="5090" spans="31:31" ht="18.75" x14ac:dyDescent="0.3">
      <c r="AE5090" s="19"/>
    </row>
    <row r="5091" spans="31:31" ht="18.75" x14ac:dyDescent="0.3">
      <c r="AE5091" s="19"/>
    </row>
    <row r="5092" spans="31:31" ht="18.75" x14ac:dyDescent="0.3">
      <c r="AE5092" s="19"/>
    </row>
    <row r="5093" spans="31:31" ht="18.75" x14ac:dyDescent="0.3">
      <c r="AE5093" s="19"/>
    </row>
    <row r="5094" spans="31:31" ht="18.75" x14ac:dyDescent="0.3">
      <c r="AE5094" s="19"/>
    </row>
    <row r="5095" spans="31:31" ht="18.75" x14ac:dyDescent="0.3">
      <c r="AE5095" s="19"/>
    </row>
    <row r="5096" spans="31:31" ht="18.75" x14ac:dyDescent="0.3">
      <c r="AE5096" s="19"/>
    </row>
    <row r="5097" spans="31:31" ht="18.75" x14ac:dyDescent="0.3">
      <c r="AE5097" s="19"/>
    </row>
    <row r="5098" spans="31:31" ht="18.75" x14ac:dyDescent="0.3">
      <c r="AE5098" s="19"/>
    </row>
    <row r="5099" spans="31:31" ht="18.75" x14ac:dyDescent="0.3">
      <c r="AE5099" s="19"/>
    </row>
    <row r="5100" spans="31:31" ht="18.75" x14ac:dyDescent="0.3">
      <c r="AE5100" s="19"/>
    </row>
    <row r="5101" spans="31:31" ht="18.75" x14ac:dyDescent="0.3">
      <c r="AE5101" s="19"/>
    </row>
    <row r="5102" spans="31:31" ht="18.75" x14ac:dyDescent="0.3">
      <c r="AE5102" s="19"/>
    </row>
    <row r="5103" spans="31:31" ht="18.75" x14ac:dyDescent="0.3">
      <c r="AE5103" s="19"/>
    </row>
    <row r="5104" spans="31:31" ht="18.75" x14ac:dyDescent="0.3">
      <c r="AE5104" s="19"/>
    </row>
    <row r="5105" spans="31:31" ht="18.75" x14ac:dyDescent="0.3">
      <c r="AE5105" s="19"/>
    </row>
    <row r="5106" spans="31:31" ht="18.75" x14ac:dyDescent="0.3">
      <c r="AE5106" s="19"/>
    </row>
    <row r="5107" spans="31:31" ht="18.75" x14ac:dyDescent="0.3">
      <c r="AE5107" s="19"/>
    </row>
    <row r="5108" spans="31:31" ht="18.75" x14ac:dyDescent="0.3">
      <c r="AE5108" s="19"/>
    </row>
    <row r="5109" spans="31:31" ht="18.75" x14ac:dyDescent="0.3">
      <c r="AE5109" s="19"/>
    </row>
    <row r="5110" spans="31:31" ht="18.75" x14ac:dyDescent="0.3">
      <c r="AE5110" s="19"/>
    </row>
    <row r="5111" spans="31:31" ht="18.75" x14ac:dyDescent="0.3">
      <c r="AE5111" s="19"/>
    </row>
    <row r="5112" spans="31:31" ht="18.75" x14ac:dyDescent="0.3">
      <c r="AE5112" s="19"/>
    </row>
    <row r="5113" spans="31:31" ht="18.75" x14ac:dyDescent="0.3">
      <c r="AE5113" s="19"/>
    </row>
    <row r="5114" spans="31:31" ht="18.75" x14ac:dyDescent="0.3">
      <c r="AE5114" s="19"/>
    </row>
    <row r="5115" spans="31:31" ht="18.75" x14ac:dyDescent="0.3">
      <c r="AE5115" s="19"/>
    </row>
    <row r="5116" spans="31:31" ht="18.75" x14ac:dyDescent="0.3">
      <c r="AE5116" s="19"/>
    </row>
    <row r="5117" spans="31:31" ht="18.75" x14ac:dyDescent="0.3">
      <c r="AE5117" s="19"/>
    </row>
    <row r="5118" spans="31:31" ht="18.75" x14ac:dyDescent="0.3">
      <c r="AE5118" s="19"/>
    </row>
    <row r="5119" spans="31:31" ht="18.75" x14ac:dyDescent="0.3">
      <c r="AE5119" s="19"/>
    </row>
    <row r="5120" spans="31:31" ht="18.75" x14ac:dyDescent="0.3">
      <c r="AE5120" s="19"/>
    </row>
    <row r="5121" spans="31:31" ht="18.75" x14ac:dyDescent="0.3">
      <c r="AE5121" s="19"/>
    </row>
    <row r="5122" spans="31:31" ht="18.75" x14ac:dyDescent="0.3">
      <c r="AE5122" s="19"/>
    </row>
    <row r="5123" spans="31:31" ht="18.75" x14ac:dyDescent="0.3">
      <c r="AE5123" s="19"/>
    </row>
    <row r="5124" spans="31:31" ht="18.75" x14ac:dyDescent="0.3">
      <c r="AE5124" s="19"/>
    </row>
    <row r="5125" spans="31:31" ht="18.75" x14ac:dyDescent="0.3">
      <c r="AE5125" s="19"/>
    </row>
    <row r="5126" spans="31:31" ht="18.75" x14ac:dyDescent="0.3">
      <c r="AE5126" s="19"/>
    </row>
    <row r="5127" spans="31:31" ht="18.75" x14ac:dyDescent="0.3">
      <c r="AE5127" s="19"/>
    </row>
    <row r="5128" spans="31:31" ht="18.75" x14ac:dyDescent="0.3">
      <c r="AE5128" s="19"/>
    </row>
    <row r="5129" spans="31:31" ht="18.75" x14ac:dyDescent="0.3">
      <c r="AE5129" s="19"/>
    </row>
    <row r="5130" spans="31:31" ht="18.75" x14ac:dyDescent="0.3">
      <c r="AE5130" s="19"/>
    </row>
    <row r="5131" spans="31:31" ht="18.75" x14ac:dyDescent="0.3">
      <c r="AE5131" s="19"/>
    </row>
    <row r="5132" spans="31:31" ht="18.75" x14ac:dyDescent="0.3">
      <c r="AE5132" s="19"/>
    </row>
    <row r="5133" spans="31:31" ht="18.75" x14ac:dyDescent="0.3">
      <c r="AE5133" s="19"/>
    </row>
    <row r="5134" spans="31:31" ht="18.75" x14ac:dyDescent="0.3">
      <c r="AE5134" s="19"/>
    </row>
    <row r="5135" spans="31:31" ht="18.75" x14ac:dyDescent="0.3">
      <c r="AE5135" s="19"/>
    </row>
    <row r="5136" spans="31:31" ht="18.75" x14ac:dyDescent="0.3">
      <c r="AE5136" s="19"/>
    </row>
    <row r="5137" spans="31:31" ht="18.75" x14ac:dyDescent="0.3">
      <c r="AE5137" s="19"/>
    </row>
    <row r="5138" spans="31:31" ht="18.75" x14ac:dyDescent="0.3">
      <c r="AE5138" s="19"/>
    </row>
    <row r="5139" spans="31:31" ht="18.75" x14ac:dyDescent="0.3">
      <c r="AE5139" s="19"/>
    </row>
    <row r="5140" spans="31:31" ht="18.75" x14ac:dyDescent="0.3">
      <c r="AE5140" s="19"/>
    </row>
    <row r="5141" spans="31:31" ht="18.75" x14ac:dyDescent="0.3">
      <c r="AE5141" s="19"/>
    </row>
    <row r="5142" spans="31:31" ht="18.75" x14ac:dyDescent="0.3">
      <c r="AE5142" s="19"/>
    </row>
    <row r="5143" spans="31:31" ht="18.75" x14ac:dyDescent="0.3">
      <c r="AE5143" s="19"/>
    </row>
    <row r="5144" spans="31:31" ht="18.75" x14ac:dyDescent="0.3">
      <c r="AE5144" s="19"/>
    </row>
    <row r="5145" spans="31:31" ht="18.75" x14ac:dyDescent="0.3">
      <c r="AE5145" s="19"/>
    </row>
    <row r="5146" spans="31:31" ht="18.75" x14ac:dyDescent="0.3">
      <c r="AE5146" s="19"/>
    </row>
    <row r="5147" spans="31:31" ht="18.75" x14ac:dyDescent="0.3">
      <c r="AE5147" s="19"/>
    </row>
    <row r="5148" spans="31:31" ht="18.75" x14ac:dyDescent="0.3">
      <c r="AE5148" s="19"/>
    </row>
    <row r="5149" spans="31:31" ht="18.75" x14ac:dyDescent="0.3">
      <c r="AE5149" s="19"/>
    </row>
    <row r="5150" spans="31:31" ht="18.75" x14ac:dyDescent="0.3">
      <c r="AE5150" s="19"/>
    </row>
    <row r="5151" spans="31:31" ht="18.75" x14ac:dyDescent="0.3">
      <c r="AE5151" s="19"/>
    </row>
    <row r="5152" spans="31:31" ht="18.75" x14ac:dyDescent="0.3">
      <c r="AE5152" s="19"/>
    </row>
    <row r="5153" spans="31:31" ht="18.75" x14ac:dyDescent="0.3">
      <c r="AE5153" s="19"/>
    </row>
    <row r="5154" spans="31:31" ht="18.75" x14ac:dyDescent="0.3">
      <c r="AE5154" s="19"/>
    </row>
    <row r="5155" spans="31:31" ht="18.75" x14ac:dyDescent="0.3">
      <c r="AE5155" s="19"/>
    </row>
    <row r="5156" spans="31:31" ht="18.75" x14ac:dyDescent="0.3">
      <c r="AE5156" s="19"/>
    </row>
    <row r="5157" spans="31:31" ht="18.75" x14ac:dyDescent="0.3">
      <c r="AE5157" s="19"/>
    </row>
    <row r="5158" spans="31:31" ht="18.75" x14ac:dyDescent="0.3">
      <c r="AE5158" s="19"/>
    </row>
    <row r="5159" spans="31:31" ht="18.75" x14ac:dyDescent="0.3">
      <c r="AE5159" s="19"/>
    </row>
    <row r="5160" spans="31:31" ht="18.75" x14ac:dyDescent="0.3">
      <c r="AE5160" s="19"/>
    </row>
    <row r="5161" spans="31:31" ht="18.75" x14ac:dyDescent="0.3">
      <c r="AE5161" s="19"/>
    </row>
    <row r="5162" spans="31:31" ht="18.75" x14ac:dyDescent="0.3">
      <c r="AE5162" s="19"/>
    </row>
    <row r="5163" spans="31:31" ht="18.75" x14ac:dyDescent="0.3">
      <c r="AE5163" s="19"/>
    </row>
    <row r="5164" spans="31:31" ht="18.75" x14ac:dyDescent="0.3">
      <c r="AE5164" s="19"/>
    </row>
    <row r="5165" spans="31:31" ht="18.75" x14ac:dyDescent="0.3">
      <c r="AE5165" s="19"/>
    </row>
    <row r="5166" spans="31:31" ht="18.75" x14ac:dyDescent="0.3">
      <c r="AE5166" s="19"/>
    </row>
    <row r="5167" spans="31:31" ht="18.75" x14ac:dyDescent="0.3">
      <c r="AE5167" s="19"/>
    </row>
    <row r="5168" spans="31:31" ht="18.75" x14ac:dyDescent="0.3">
      <c r="AE5168" s="19"/>
    </row>
    <row r="5169" spans="31:31" ht="18.75" x14ac:dyDescent="0.3">
      <c r="AE5169" s="19"/>
    </row>
    <row r="5170" spans="31:31" ht="18.75" x14ac:dyDescent="0.3">
      <c r="AE5170" s="19"/>
    </row>
    <row r="5171" spans="31:31" ht="18.75" x14ac:dyDescent="0.3">
      <c r="AE5171" s="19"/>
    </row>
    <row r="5172" spans="31:31" ht="18.75" x14ac:dyDescent="0.3">
      <c r="AE5172" s="19"/>
    </row>
    <row r="5173" spans="31:31" ht="18.75" x14ac:dyDescent="0.3">
      <c r="AE5173" s="19"/>
    </row>
    <row r="5174" spans="31:31" ht="18.75" x14ac:dyDescent="0.3">
      <c r="AE5174" s="19"/>
    </row>
    <row r="5175" spans="31:31" ht="18.75" x14ac:dyDescent="0.3">
      <c r="AE5175" s="19"/>
    </row>
    <row r="5176" spans="31:31" ht="18.75" x14ac:dyDescent="0.3">
      <c r="AE5176" s="19"/>
    </row>
    <row r="5177" spans="31:31" ht="18.75" x14ac:dyDescent="0.3">
      <c r="AE5177" s="19"/>
    </row>
    <row r="5178" spans="31:31" ht="18.75" x14ac:dyDescent="0.3">
      <c r="AE5178" s="19"/>
    </row>
    <row r="5179" spans="31:31" ht="18.75" x14ac:dyDescent="0.3">
      <c r="AE5179" s="19"/>
    </row>
    <row r="5180" spans="31:31" ht="18.75" x14ac:dyDescent="0.3">
      <c r="AE5180" s="19"/>
    </row>
    <row r="5181" spans="31:31" ht="18.75" x14ac:dyDescent="0.3">
      <c r="AE5181" s="19"/>
    </row>
    <row r="5182" spans="31:31" ht="18.75" x14ac:dyDescent="0.3">
      <c r="AE5182" s="19"/>
    </row>
    <row r="5183" spans="31:31" ht="18.75" x14ac:dyDescent="0.3">
      <c r="AE5183" s="19"/>
    </row>
    <row r="5184" spans="31:31" ht="18.75" x14ac:dyDescent="0.3">
      <c r="AE5184" s="19"/>
    </row>
    <row r="5185" spans="31:31" ht="18.75" x14ac:dyDescent="0.3">
      <c r="AE5185" s="19"/>
    </row>
    <row r="5186" spans="31:31" ht="18.75" x14ac:dyDescent="0.3">
      <c r="AE5186" s="19"/>
    </row>
    <row r="5187" spans="31:31" ht="18.75" x14ac:dyDescent="0.3">
      <c r="AE5187" s="19"/>
    </row>
    <row r="5188" spans="31:31" ht="18.75" x14ac:dyDescent="0.3">
      <c r="AE5188" s="19"/>
    </row>
    <row r="5189" spans="31:31" ht="18.75" x14ac:dyDescent="0.3">
      <c r="AE5189" s="19"/>
    </row>
    <row r="5190" spans="31:31" ht="18.75" x14ac:dyDescent="0.3">
      <c r="AE5190" s="19"/>
    </row>
    <row r="5191" spans="31:31" ht="18.75" x14ac:dyDescent="0.3">
      <c r="AE5191" s="19"/>
    </row>
    <row r="5192" spans="31:31" ht="18.75" x14ac:dyDescent="0.3">
      <c r="AE5192" s="19"/>
    </row>
    <row r="5193" spans="31:31" ht="18.75" x14ac:dyDescent="0.3">
      <c r="AE5193" s="19"/>
    </row>
    <row r="5194" spans="31:31" ht="18.75" x14ac:dyDescent="0.3">
      <c r="AE5194" s="19"/>
    </row>
    <row r="5195" spans="31:31" ht="18.75" x14ac:dyDescent="0.3">
      <c r="AE5195" s="19"/>
    </row>
    <row r="5196" spans="31:31" ht="18.75" x14ac:dyDescent="0.3">
      <c r="AE5196" s="19"/>
    </row>
    <row r="5197" spans="31:31" ht="18.75" x14ac:dyDescent="0.3">
      <c r="AE5197" s="19"/>
    </row>
    <row r="5198" spans="31:31" ht="18.75" x14ac:dyDescent="0.3">
      <c r="AE5198" s="19"/>
    </row>
    <row r="5199" spans="31:31" ht="18.75" x14ac:dyDescent="0.3">
      <c r="AE5199" s="19"/>
    </row>
    <row r="5200" spans="31:31" ht="18.75" x14ac:dyDescent="0.3">
      <c r="AE5200" s="19"/>
    </row>
    <row r="5201" spans="31:31" ht="18.75" x14ac:dyDescent="0.3">
      <c r="AE5201" s="19"/>
    </row>
    <row r="5202" spans="31:31" ht="18.75" x14ac:dyDescent="0.3">
      <c r="AE5202" s="19"/>
    </row>
    <row r="5203" spans="31:31" ht="18.75" x14ac:dyDescent="0.3">
      <c r="AE5203" s="19"/>
    </row>
    <row r="5204" spans="31:31" ht="18.75" x14ac:dyDescent="0.3">
      <c r="AE5204" s="19"/>
    </row>
    <row r="5205" spans="31:31" ht="18.75" x14ac:dyDescent="0.3">
      <c r="AE5205" s="19"/>
    </row>
    <row r="5206" spans="31:31" ht="18.75" x14ac:dyDescent="0.3">
      <c r="AE5206" s="19"/>
    </row>
    <row r="5207" spans="31:31" ht="18.75" x14ac:dyDescent="0.3">
      <c r="AE5207" s="19"/>
    </row>
    <row r="5208" spans="31:31" ht="18.75" x14ac:dyDescent="0.3">
      <c r="AE5208" s="19"/>
    </row>
    <row r="5209" spans="31:31" ht="18.75" x14ac:dyDescent="0.3">
      <c r="AE5209" s="19"/>
    </row>
    <row r="5210" spans="31:31" ht="18.75" x14ac:dyDescent="0.3">
      <c r="AE5210" s="19"/>
    </row>
    <row r="5211" spans="31:31" ht="18.75" x14ac:dyDescent="0.3">
      <c r="AE5211" s="19"/>
    </row>
    <row r="5212" spans="31:31" ht="18.75" x14ac:dyDescent="0.3">
      <c r="AE5212" s="19"/>
    </row>
    <row r="5213" spans="31:31" ht="18.75" x14ac:dyDescent="0.3">
      <c r="AE5213" s="19"/>
    </row>
    <row r="5214" spans="31:31" ht="18.75" x14ac:dyDescent="0.3">
      <c r="AE5214" s="19"/>
    </row>
    <row r="5215" spans="31:31" ht="18.75" x14ac:dyDescent="0.3">
      <c r="AE5215" s="19"/>
    </row>
    <row r="5216" spans="31:31" ht="18.75" x14ac:dyDescent="0.3">
      <c r="AE5216" s="19"/>
    </row>
    <row r="5217" spans="31:31" ht="18.75" x14ac:dyDescent="0.3">
      <c r="AE5217" s="19"/>
    </row>
    <row r="5218" spans="31:31" ht="18.75" x14ac:dyDescent="0.3">
      <c r="AE5218" s="19"/>
    </row>
    <row r="5219" spans="31:31" ht="18.75" x14ac:dyDescent="0.3">
      <c r="AE5219" s="19"/>
    </row>
    <row r="5220" spans="31:31" ht="18.75" x14ac:dyDescent="0.3">
      <c r="AE5220" s="19"/>
    </row>
    <row r="5221" spans="31:31" ht="18.75" x14ac:dyDescent="0.3">
      <c r="AE5221" s="19"/>
    </row>
    <row r="5222" spans="31:31" ht="18.75" x14ac:dyDescent="0.3">
      <c r="AE5222" s="19"/>
    </row>
    <row r="5223" spans="31:31" ht="18.75" x14ac:dyDescent="0.3">
      <c r="AE5223" s="19"/>
    </row>
    <row r="5224" spans="31:31" ht="18.75" x14ac:dyDescent="0.3">
      <c r="AE5224" s="19"/>
    </row>
    <row r="5225" spans="31:31" ht="18.75" x14ac:dyDescent="0.3">
      <c r="AE5225" s="19"/>
    </row>
    <row r="5226" spans="31:31" ht="18.75" x14ac:dyDescent="0.3">
      <c r="AE5226" s="19"/>
    </row>
    <row r="5227" spans="31:31" ht="18.75" x14ac:dyDescent="0.3">
      <c r="AE5227" s="19"/>
    </row>
    <row r="5228" spans="31:31" ht="18.75" x14ac:dyDescent="0.3">
      <c r="AE5228" s="19"/>
    </row>
    <row r="5229" spans="31:31" ht="18.75" x14ac:dyDescent="0.3">
      <c r="AE5229" s="19"/>
    </row>
    <row r="5230" spans="31:31" ht="18.75" x14ac:dyDescent="0.3">
      <c r="AE5230" s="19"/>
    </row>
    <row r="5231" spans="31:31" ht="18.75" x14ac:dyDescent="0.3">
      <c r="AE5231" s="19"/>
    </row>
    <row r="5232" spans="31:31" ht="18.75" x14ac:dyDescent="0.3">
      <c r="AE5232" s="19"/>
    </row>
    <row r="5233" spans="31:31" ht="18.75" x14ac:dyDescent="0.3">
      <c r="AE5233" s="19"/>
    </row>
    <row r="5234" spans="31:31" ht="18.75" x14ac:dyDescent="0.3">
      <c r="AE5234" s="19"/>
    </row>
    <row r="5235" spans="31:31" ht="18.75" x14ac:dyDescent="0.3">
      <c r="AE5235" s="19"/>
    </row>
    <row r="5236" spans="31:31" ht="18.75" x14ac:dyDescent="0.3">
      <c r="AE5236" s="19"/>
    </row>
    <row r="5237" spans="31:31" ht="18.75" x14ac:dyDescent="0.3">
      <c r="AE5237" s="19"/>
    </row>
    <row r="5238" spans="31:31" ht="18.75" x14ac:dyDescent="0.3">
      <c r="AE5238" s="19"/>
    </row>
    <row r="5239" spans="31:31" ht="18.75" x14ac:dyDescent="0.3">
      <c r="AE5239" s="19"/>
    </row>
    <row r="5240" spans="31:31" ht="18.75" x14ac:dyDescent="0.3">
      <c r="AE5240" s="19"/>
    </row>
    <row r="5241" spans="31:31" ht="18.75" x14ac:dyDescent="0.3">
      <c r="AE5241" s="19"/>
    </row>
    <row r="5242" spans="31:31" ht="18.75" x14ac:dyDescent="0.3">
      <c r="AE5242" s="19"/>
    </row>
    <row r="5243" spans="31:31" ht="18.75" x14ac:dyDescent="0.3">
      <c r="AE5243" s="19"/>
    </row>
    <row r="5244" spans="31:31" ht="18.75" x14ac:dyDescent="0.3">
      <c r="AE5244" s="19"/>
    </row>
    <row r="5245" spans="31:31" ht="18.75" x14ac:dyDescent="0.3">
      <c r="AE5245" s="19"/>
    </row>
    <row r="5246" spans="31:31" ht="18.75" x14ac:dyDescent="0.3">
      <c r="AE5246" s="19"/>
    </row>
    <row r="5247" spans="31:31" ht="18.75" x14ac:dyDescent="0.3">
      <c r="AE5247" s="19"/>
    </row>
    <row r="5248" spans="31:31" ht="18.75" x14ac:dyDescent="0.3">
      <c r="AE5248" s="19"/>
    </row>
    <row r="5249" spans="31:31" ht="18.75" x14ac:dyDescent="0.3">
      <c r="AE5249" s="19"/>
    </row>
    <row r="5250" spans="31:31" ht="18.75" x14ac:dyDescent="0.3">
      <c r="AE5250" s="19"/>
    </row>
    <row r="5251" spans="31:31" ht="18.75" x14ac:dyDescent="0.3">
      <c r="AE5251" s="19"/>
    </row>
    <row r="5252" spans="31:31" ht="18.75" x14ac:dyDescent="0.3">
      <c r="AE5252" s="19"/>
    </row>
    <row r="5253" spans="31:31" ht="18.75" x14ac:dyDescent="0.3">
      <c r="AE5253" s="19"/>
    </row>
    <row r="5254" spans="31:31" ht="18.75" x14ac:dyDescent="0.3">
      <c r="AE5254" s="19"/>
    </row>
    <row r="5255" spans="31:31" ht="18.75" x14ac:dyDescent="0.3">
      <c r="AE5255" s="19"/>
    </row>
    <row r="5256" spans="31:31" ht="18.75" x14ac:dyDescent="0.3">
      <c r="AE5256" s="19"/>
    </row>
    <row r="5257" spans="31:31" ht="18.75" x14ac:dyDescent="0.3">
      <c r="AE5257" s="19"/>
    </row>
    <row r="5258" spans="31:31" ht="18.75" x14ac:dyDescent="0.3">
      <c r="AE5258" s="19"/>
    </row>
    <row r="5259" spans="31:31" ht="18.75" x14ac:dyDescent="0.3">
      <c r="AE5259" s="19"/>
    </row>
    <row r="5260" spans="31:31" ht="18.75" x14ac:dyDescent="0.3">
      <c r="AE5260" s="19"/>
    </row>
    <row r="5261" spans="31:31" ht="18.75" x14ac:dyDescent="0.3">
      <c r="AE5261" s="19"/>
    </row>
    <row r="5262" spans="31:31" ht="18.75" x14ac:dyDescent="0.3">
      <c r="AE5262" s="19"/>
    </row>
    <row r="5263" spans="31:31" ht="18.75" x14ac:dyDescent="0.3">
      <c r="AE5263" s="19"/>
    </row>
    <row r="5264" spans="31:31" ht="18.75" x14ac:dyDescent="0.3">
      <c r="AE5264" s="19"/>
    </row>
    <row r="5265" spans="31:31" ht="18.75" x14ac:dyDescent="0.3">
      <c r="AE5265" s="19"/>
    </row>
    <row r="5266" spans="31:31" ht="18.75" x14ac:dyDescent="0.3">
      <c r="AE5266" s="19"/>
    </row>
    <row r="5267" spans="31:31" ht="18.75" x14ac:dyDescent="0.3">
      <c r="AE5267" s="19"/>
    </row>
    <row r="5268" spans="31:31" ht="18.75" x14ac:dyDescent="0.3">
      <c r="AE5268" s="19"/>
    </row>
    <row r="5269" spans="31:31" ht="18.75" x14ac:dyDescent="0.3">
      <c r="AE5269" s="19"/>
    </row>
    <row r="5270" spans="31:31" ht="18.75" x14ac:dyDescent="0.3">
      <c r="AE5270" s="19"/>
    </row>
    <row r="5271" spans="31:31" ht="18.75" x14ac:dyDescent="0.3">
      <c r="AE5271" s="19"/>
    </row>
    <row r="5272" spans="31:31" ht="18.75" x14ac:dyDescent="0.3">
      <c r="AE5272" s="19"/>
    </row>
    <row r="5273" spans="31:31" ht="18.75" x14ac:dyDescent="0.3">
      <c r="AE5273" s="19"/>
    </row>
    <row r="5274" spans="31:31" ht="18.75" x14ac:dyDescent="0.3">
      <c r="AE5274" s="19"/>
    </row>
    <row r="5275" spans="31:31" ht="18.75" x14ac:dyDescent="0.3">
      <c r="AE5275" s="19"/>
    </row>
    <row r="5276" spans="31:31" ht="18.75" x14ac:dyDescent="0.3">
      <c r="AE5276" s="19"/>
    </row>
    <row r="5277" spans="31:31" ht="18.75" x14ac:dyDescent="0.3">
      <c r="AE5277" s="19"/>
    </row>
    <row r="5278" spans="31:31" ht="18.75" x14ac:dyDescent="0.3">
      <c r="AE5278" s="19"/>
    </row>
    <row r="5279" spans="31:31" ht="18.75" x14ac:dyDescent="0.3">
      <c r="AE5279" s="19"/>
    </row>
    <row r="5280" spans="31:31" ht="18.75" x14ac:dyDescent="0.3">
      <c r="AE5280" s="19"/>
    </row>
    <row r="5281" spans="31:31" ht="18.75" x14ac:dyDescent="0.3">
      <c r="AE5281" s="19"/>
    </row>
    <row r="5282" spans="31:31" ht="18.75" x14ac:dyDescent="0.3">
      <c r="AE5282" s="19"/>
    </row>
    <row r="5283" spans="31:31" ht="18.75" x14ac:dyDescent="0.3">
      <c r="AE5283" s="19"/>
    </row>
    <row r="5284" spans="31:31" ht="18.75" x14ac:dyDescent="0.3">
      <c r="AE5284" s="19"/>
    </row>
    <row r="5285" spans="31:31" ht="18.75" x14ac:dyDescent="0.3">
      <c r="AE5285" s="19"/>
    </row>
    <row r="5286" spans="31:31" ht="18.75" x14ac:dyDescent="0.3">
      <c r="AE5286" s="19"/>
    </row>
    <row r="5287" spans="31:31" ht="18.75" x14ac:dyDescent="0.3">
      <c r="AE5287" s="19"/>
    </row>
    <row r="5288" spans="31:31" ht="18.75" x14ac:dyDescent="0.3">
      <c r="AE5288" s="19"/>
    </row>
    <row r="5289" spans="31:31" ht="18.75" x14ac:dyDescent="0.3">
      <c r="AE5289" s="19"/>
    </row>
    <row r="5290" spans="31:31" ht="18.75" x14ac:dyDescent="0.3">
      <c r="AE5290" s="19"/>
    </row>
    <row r="5291" spans="31:31" ht="18.75" x14ac:dyDescent="0.3">
      <c r="AE5291" s="19"/>
    </row>
    <row r="5292" spans="31:31" ht="18.75" x14ac:dyDescent="0.3">
      <c r="AE5292" s="19"/>
    </row>
    <row r="5293" spans="31:31" ht="18.75" x14ac:dyDescent="0.3">
      <c r="AE5293" s="19"/>
    </row>
    <row r="5294" spans="31:31" ht="18.75" x14ac:dyDescent="0.3">
      <c r="AE5294" s="19"/>
    </row>
    <row r="5295" spans="31:31" ht="18.75" x14ac:dyDescent="0.3">
      <c r="AE5295" s="19"/>
    </row>
    <row r="5296" spans="31:31" ht="18.75" x14ac:dyDescent="0.3">
      <c r="AE5296" s="19"/>
    </row>
    <row r="5297" spans="31:31" ht="18.75" x14ac:dyDescent="0.3">
      <c r="AE5297" s="19"/>
    </row>
    <row r="5298" spans="31:31" ht="18.75" x14ac:dyDescent="0.3">
      <c r="AE5298" s="19"/>
    </row>
    <row r="5299" spans="31:31" ht="18.75" x14ac:dyDescent="0.3">
      <c r="AE5299" s="19"/>
    </row>
    <row r="5300" spans="31:31" ht="18.75" x14ac:dyDescent="0.3">
      <c r="AE5300" s="19"/>
    </row>
    <row r="5301" spans="31:31" ht="18.75" x14ac:dyDescent="0.3">
      <c r="AE5301" s="19"/>
    </row>
    <row r="5302" spans="31:31" ht="18.75" x14ac:dyDescent="0.3">
      <c r="AE5302" s="19"/>
    </row>
    <row r="5303" spans="31:31" ht="18.75" x14ac:dyDescent="0.3">
      <c r="AE5303" s="19"/>
    </row>
    <row r="5304" spans="31:31" ht="18.75" x14ac:dyDescent="0.3">
      <c r="AE5304" s="19"/>
    </row>
    <row r="5305" spans="31:31" ht="18.75" x14ac:dyDescent="0.3">
      <c r="AE5305" s="19"/>
    </row>
    <row r="5306" spans="31:31" ht="18.75" x14ac:dyDescent="0.3">
      <c r="AE5306" s="19"/>
    </row>
    <row r="5307" spans="31:31" ht="18.75" x14ac:dyDescent="0.3">
      <c r="AE5307" s="19"/>
    </row>
    <row r="5308" spans="31:31" ht="18.75" x14ac:dyDescent="0.3">
      <c r="AE5308" s="19"/>
    </row>
    <row r="5309" spans="31:31" ht="18.75" x14ac:dyDescent="0.3">
      <c r="AE5309" s="19"/>
    </row>
    <row r="5310" spans="31:31" ht="18.75" x14ac:dyDescent="0.3">
      <c r="AE5310" s="19"/>
    </row>
    <row r="5311" spans="31:31" ht="18.75" x14ac:dyDescent="0.3">
      <c r="AE5311" s="19"/>
    </row>
    <row r="5312" spans="31:31" ht="18.75" x14ac:dyDescent="0.3">
      <c r="AE5312" s="19"/>
    </row>
    <row r="5313" spans="31:31" ht="18.75" x14ac:dyDescent="0.3">
      <c r="AE5313" s="19"/>
    </row>
    <row r="5314" spans="31:31" ht="18.75" x14ac:dyDescent="0.3">
      <c r="AE5314" s="19"/>
    </row>
    <row r="5315" spans="31:31" ht="18.75" x14ac:dyDescent="0.3">
      <c r="AE5315" s="19"/>
    </row>
    <row r="5316" spans="31:31" ht="18.75" x14ac:dyDescent="0.3">
      <c r="AE5316" s="19"/>
    </row>
    <row r="5317" spans="31:31" ht="18.75" x14ac:dyDescent="0.3">
      <c r="AE5317" s="19"/>
    </row>
    <row r="5318" spans="31:31" ht="18.75" x14ac:dyDescent="0.3">
      <c r="AE5318" s="19"/>
    </row>
    <row r="5319" spans="31:31" ht="18.75" x14ac:dyDescent="0.3">
      <c r="AE5319" s="19"/>
    </row>
    <row r="5320" spans="31:31" ht="18.75" x14ac:dyDescent="0.3">
      <c r="AE5320" s="19"/>
    </row>
    <row r="5321" spans="31:31" ht="18.75" x14ac:dyDescent="0.3">
      <c r="AE5321" s="19"/>
    </row>
    <row r="5322" spans="31:31" ht="18.75" x14ac:dyDescent="0.3">
      <c r="AE5322" s="19"/>
    </row>
    <row r="5323" spans="31:31" ht="18.75" x14ac:dyDescent="0.3">
      <c r="AE5323" s="19"/>
    </row>
    <row r="5324" spans="31:31" ht="18.75" x14ac:dyDescent="0.3">
      <c r="AE5324" s="19"/>
    </row>
    <row r="5325" spans="31:31" ht="18.75" x14ac:dyDescent="0.3">
      <c r="AE5325" s="19"/>
    </row>
    <row r="5326" spans="31:31" ht="18.75" x14ac:dyDescent="0.3">
      <c r="AE5326" s="19"/>
    </row>
    <row r="5327" spans="31:31" ht="18.75" x14ac:dyDescent="0.3">
      <c r="AE5327" s="19"/>
    </row>
    <row r="5328" spans="31:31" ht="18.75" x14ac:dyDescent="0.3">
      <c r="AE5328" s="19"/>
    </row>
    <row r="5329" spans="31:31" ht="18.75" x14ac:dyDescent="0.3">
      <c r="AE5329" s="19"/>
    </row>
    <row r="5330" spans="31:31" ht="18.75" x14ac:dyDescent="0.3">
      <c r="AE5330" s="19"/>
    </row>
    <row r="5331" spans="31:31" ht="18.75" x14ac:dyDescent="0.3">
      <c r="AE5331" s="19"/>
    </row>
    <row r="5332" spans="31:31" ht="18.75" x14ac:dyDescent="0.3">
      <c r="AE5332" s="19"/>
    </row>
    <row r="5333" spans="31:31" ht="18.75" x14ac:dyDescent="0.3">
      <c r="AE5333" s="19"/>
    </row>
    <row r="5334" spans="31:31" ht="18.75" x14ac:dyDescent="0.3">
      <c r="AE5334" s="19"/>
    </row>
    <row r="5335" spans="31:31" ht="18.75" x14ac:dyDescent="0.3">
      <c r="AE5335" s="19"/>
    </row>
    <row r="5336" spans="31:31" ht="18.75" x14ac:dyDescent="0.3">
      <c r="AE5336" s="19"/>
    </row>
    <row r="5337" spans="31:31" ht="18.75" x14ac:dyDescent="0.3">
      <c r="AE5337" s="19"/>
    </row>
    <row r="5338" spans="31:31" ht="18.75" x14ac:dyDescent="0.3">
      <c r="AE5338" s="19"/>
    </row>
    <row r="5339" spans="31:31" ht="18.75" x14ac:dyDescent="0.3">
      <c r="AE5339" s="19"/>
    </row>
    <row r="5340" spans="31:31" ht="18.75" x14ac:dyDescent="0.3">
      <c r="AE5340" s="19"/>
    </row>
    <row r="5341" spans="31:31" ht="18.75" x14ac:dyDescent="0.3">
      <c r="AE5341" s="19"/>
    </row>
    <row r="5342" spans="31:31" ht="18.75" x14ac:dyDescent="0.3">
      <c r="AE5342" s="19"/>
    </row>
    <row r="5343" spans="31:31" ht="18.75" x14ac:dyDescent="0.3">
      <c r="AE5343" s="19"/>
    </row>
    <row r="5344" spans="31:31" ht="18.75" x14ac:dyDescent="0.3">
      <c r="AE5344" s="19"/>
    </row>
    <row r="5345" spans="31:31" ht="18.75" x14ac:dyDescent="0.3">
      <c r="AE5345" s="19"/>
    </row>
    <row r="5346" spans="31:31" ht="18.75" x14ac:dyDescent="0.3">
      <c r="AE5346" s="19"/>
    </row>
    <row r="5347" spans="31:31" ht="18.75" x14ac:dyDescent="0.3">
      <c r="AE5347" s="19"/>
    </row>
    <row r="5348" spans="31:31" ht="18.75" x14ac:dyDescent="0.3">
      <c r="AE5348" s="19"/>
    </row>
    <row r="5349" spans="31:31" ht="18.75" x14ac:dyDescent="0.3">
      <c r="AE5349" s="19"/>
    </row>
    <row r="5350" spans="31:31" ht="18.75" x14ac:dyDescent="0.3">
      <c r="AE5350" s="19"/>
    </row>
    <row r="5351" spans="31:31" ht="18.75" x14ac:dyDescent="0.3">
      <c r="AE5351" s="19"/>
    </row>
    <row r="5352" spans="31:31" ht="18.75" x14ac:dyDescent="0.3">
      <c r="AE5352" s="19"/>
    </row>
    <row r="5353" spans="31:31" ht="18.75" x14ac:dyDescent="0.3">
      <c r="AE5353" s="19"/>
    </row>
    <row r="5354" spans="31:31" ht="18.75" x14ac:dyDescent="0.3">
      <c r="AE5354" s="19"/>
    </row>
    <row r="5355" spans="31:31" ht="18.75" x14ac:dyDescent="0.3">
      <c r="AE5355" s="19"/>
    </row>
    <row r="5356" spans="31:31" ht="18.75" x14ac:dyDescent="0.3">
      <c r="AE5356" s="19"/>
    </row>
    <row r="5357" spans="31:31" ht="18.75" x14ac:dyDescent="0.3">
      <c r="AE5357" s="19"/>
    </row>
    <row r="5358" spans="31:31" ht="18.75" x14ac:dyDescent="0.3">
      <c r="AE5358" s="19"/>
    </row>
    <row r="5359" spans="31:31" ht="18.75" x14ac:dyDescent="0.3">
      <c r="AE5359" s="19"/>
    </row>
    <row r="5360" spans="31:31" ht="18.75" x14ac:dyDescent="0.3">
      <c r="AE5360" s="19"/>
    </row>
    <row r="5361" spans="31:31" ht="18.75" x14ac:dyDescent="0.3">
      <c r="AE5361" s="19"/>
    </row>
    <row r="5362" spans="31:31" ht="117.75" customHeight="1" x14ac:dyDescent="0.3">
      <c r="AE5362" s="19"/>
    </row>
    <row r="5363" spans="31:31" ht="18.75" x14ac:dyDescent="0.3">
      <c r="AE5363" s="19"/>
    </row>
    <row r="5364" spans="31:31" ht="18.75" x14ac:dyDescent="0.3">
      <c r="AE5364" s="19"/>
    </row>
    <row r="5365" spans="31:31" ht="18.75" x14ac:dyDescent="0.3">
      <c r="AE5365" s="19"/>
    </row>
    <row r="5366" spans="31:31" ht="18.75" x14ac:dyDescent="0.3">
      <c r="AE5366" s="19"/>
    </row>
    <row r="5367" spans="31:31" ht="18.75" x14ac:dyDescent="0.3">
      <c r="AE5367" s="19"/>
    </row>
    <row r="5368" spans="31:31" ht="18.75" x14ac:dyDescent="0.3">
      <c r="AE5368" s="19"/>
    </row>
    <row r="5369" spans="31:31" ht="18.75" x14ac:dyDescent="0.3">
      <c r="AE5369" s="19"/>
    </row>
    <row r="5370" spans="31:31" ht="18.75" x14ac:dyDescent="0.3">
      <c r="AE5370" s="19"/>
    </row>
    <row r="5371" spans="31:31" ht="18.75" x14ac:dyDescent="0.3">
      <c r="AE5371" s="19"/>
    </row>
    <row r="5372" spans="31:31" ht="18.75" x14ac:dyDescent="0.3">
      <c r="AE5372" s="19"/>
    </row>
    <row r="5373" spans="31:31" ht="18.75" x14ac:dyDescent="0.3">
      <c r="AE5373" s="19"/>
    </row>
    <row r="5374" spans="31:31" ht="18.75" x14ac:dyDescent="0.3">
      <c r="AE5374" s="19"/>
    </row>
    <row r="5375" spans="31:31" ht="18.75" x14ac:dyDescent="0.3">
      <c r="AE5375" s="19"/>
    </row>
    <row r="5376" spans="31:31" ht="18.75" x14ac:dyDescent="0.3">
      <c r="AE5376" s="19"/>
    </row>
    <row r="5377" spans="31:31" ht="18.75" x14ac:dyDescent="0.3">
      <c r="AE5377" s="19"/>
    </row>
    <row r="5378" spans="31:31" ht="18.75" x14ac:dyDescent="0.3">
      <c r="AE5378" s="19"/>
    </row>
    <row r="5379" spans="31:31" ht="18.75" x14ac:dyDescent="0.3">
      <c r="AE5379" s="19"/>
    </row>
    <row r="5380" spans="31:31" ht="18.75" x14ac:dyDescent="0.3">
      <c r="AE5380" s="19"/>
    </row>
    <row r="5381" spans="31:31" ht="18.75" x14ac:dyDescent="0.3">
      <c r="AE5381" s="19"/>
    </row>
    <row r="5382" spans="31:31" ht="18.75" x14ac:dyDescent="0.3">
      <c r="AE5382" s="19"/>
    </row>
    <row r="5383" spans="31:31" ht="18.75" x14ac:dyDescent="0.3">
      <c r="AE5383" s="19"/>
    </row>
    <row r="5384" spans="31:31" ht="18.75" x14ac:dyDescent="0.3">
      <c r="AE5384" s="19"/>
    </row>
    <row r="5385" spans="31:31" ht="18.75" x14ac:dyDescent="0.3">
      <c r="AE5385" s="19"/>
    </row>
    <row r="5386" spans="31:31" ht="18.75" x14ac:dyDescent="0.3">
      <c r="AE5386" s="19"/>
    </row>
    <row r="5387" spans="31:31" ht="18.75" x14ac:dyDescent="0.3">
      <c r="AE5387" s="19"/>
    </row>
    <row r="5388" spans="31:31" ht="18.75" x14ac:dyDescent="0.3">
      <c r="AE5388" s="19"/>
    </row>
    <row r="5389" spans="31:31" ht="18.75" x14ac:dyDescent="0.3">
      <c r="AE5389" s="19"/>
    </row>
    <row r="5390" spans="31:31" ht="18.75" x14ac:dyDescent="0.3">
      <c r="AE5390" s="19"/>
    </row>
    <row r="5391" spans="31:31" ht="18.75" x14ac:dyDescent="0.3">
      <c r="AE5391" s="19"/>
    </row>
    <row r="5392" spans="31:31" ht="18.75" x14ac:dyDescent="0.3">
      <c r="AE5392" s="19"/>
    </row>
    <row r="5393" spans="31:31" ht="18.75" x14ac:dyDescent="0.3">
      <c r="AE5393" s="19"/>
    </row>
    <row r="5394" spans="31:31" ht="18.75" x14ac:dyDescent="0.3">
      <c r="AE5394" s="19"/>
    </row>
    <row r="5395" spans="31:31" ht="18.75" x14ac:dyDescent="0.3">
      <c r="AE5395" s="19"/>
    </row>
    <row r="5396" spans="31:31" ht="18.75" x14ac:dyDescent="0.3">
      <c r="AE5396" s="19"/>
    </row>
    <row r="5397" spans="31:31" ht="18.75" x14ac:dyDescent="0.3">
      <c r="AE5397" s="19"/>
    </row>
    <row r="5398" spans="31:31" ht="18.75" x14ac:dyDescent="0.3">
      <c r="AE5398" s="19"/>
    </row>
    <row r="5399" spans="31:31" ht="18.75" x14ac:dyDescent="0.3">
      <c r="AE5399" s="19"/>
    </row>
    <row r="5400" spans="31:31" ht="18.75" x14ac:dyDescent="0.3">
      <c r="AE5400" s="19"/>
    </row>
    <row r="5401" spans="31:31" ht="18.75" x14ac:dyDescent="0.3">
      <c r="AE5401" s="19"/>
    </row>
    <row r="5402" spans="31:31" ht="195.75" customHeight="1" x14ac:dyDescent="0.3">
      <c r="AE5402" s="19"/>
    </row>
    <row r="5403" spans="31:31" ht="18.75" x14ac:dyDescent="0.3">
      <c r="AE5403" s="20"/>
    </row>
    <row r="5404" spans="31:31" ht="18.75" x14ac:dyDescent="0.3">
      <c r="AE5404" s="19"/>
    </row>
    <row r="5405" spans="31:31" ht="18.75" x14ac:dyDescent="0.3">
      <c r="AE5405" s="19"/>
    </row>
    <row r="5406" spans="31:31" ht="18.75" x14ac:dyDescent="0.3">
      <c r="AE5406" s="19"/>
    </row>
    <row r="5407" spans="31:31" ht="18.75" x14ac:dyDescent="0.3">
      <c r="AE5407" s="19"/>
    </row>
    <row r="5408" spans="31:31" ht="240" customHeight="1" x14ac:dyDescent="0.3">
      <c r="AE5408" s="19"/>
    </row>
    <row r="5409" spans="31:31" ht="18.75" x14ac:dyDescent="0.3">
      <c r="AE5409" s="19"/>
    </row>
    <row r="5410" spans="31:31" ht="18.75" x14ac:dyDescent="0.3">
      <c r="AE5410" s="19"/>
    </row>
    <row r="5411" spans="31:31" ht="18.75" x14ac:dyDescent="0.3">
      <c r="AE5411" s="19"/>
    </row>
    <row r="5412" spans="31:31" ht="18.75" x14ac:dyDescent="0.3">
      <c r="AE5412" s="19"/>
    </row>
    <row r="5413" spans="31:31" ht="18.75" x14ac:dyDescent="0.3">
      <c r="AE5413" s="19"/>
    </row>
    <row r="5414" spans="31:31" ht="18.75" x14ac:dyDescent="0.3">
      <c r="AE5414" s="19"/>
    </row>
    <row r="5415" spans="31:31" ht="18.75" x14ac:dyDescent="0.3">
      <c r="AE5415" s="19"/>
    </row>
    <row r="5416" spans="31:31" ht="150.75" customHeight="1" x14ac:dyDescent="0.3">
      <c r="AE5416" s="19"/>
    </row>
    <row r="5417" spans="31:31" ht="18.75" x14ac:dyDescent="0.3">
      <c r="AE5417" s="19"/>
    </row>
    <row r="5418" spans="31:31" ht="18.75" x14ac:dyDescent="0.3">
      <c r="AE5418" s="19"/>
    </row>
    <row r="5419" spans="31:31" ht="18.75" x14ac:dyDescent="0.3">
      <c r="AE5419" s="19"/>
    </row>
    <row r="5420" spans="31:31" ht="18.75" x14ac:dyDescent="0.3">
      <c r="AE5420" s="19"/>
    </row>
    <row r="5421" spans="31:31" ht="18.75" x14ac:dyDescent="0.3">
      <c r="AE5421" s="19"/>
    </row>
    <row r="5422" spans="31:31" ht="18.75" x14ac:dyDescent="0.3">
      <c r="AE5422" s="19"/>
    </row>
    <row r="5423" spans="31:31" ht="18.75" x14ac:dyDescent="0.3">
      <c r="AE5423" s="19"/>
    </row>
    <row r="5424" spans="31:31" ht="18.75" x14ac:dyDescent="0.3">
      <c r="AE5424" s="19"/>
    </row>
    <row r="5425" spans="31:31" ht="18.75" x14ac:dyDescent="0.3">
      <c r="AE5425" s="19"/>
    </row>
    <row r="5426" spans="31:31" ht="18.75" x14ac:dyDescent="0.3">
      <c r="AE5426" s="19"/>
    </row>
    <row r="5427" spans="31:31" ht="18.75" x14ac:dyDescent="0.3">
      <c r="AE5427" s="19"/>
    </row>
    <row r="5428" spans="31:31" ht="18.75" x14ac:dyDescent="0.3">
      <c r="AE5428" s="19"/>
    </row>
    <row r="5429" spans="31:31" ht="18.75" x14ac:dyDescent="0.3">
      <c r="AE5429" s="19"/>
    </row>
    <row r="5430" spans="31:31" ht="18.75" x14ac:dyDescent="0.3">
      <c r="AE5430" s="19"/>
    </row>
    <row r="5431" spans="31:31" ht="18.75" x14ac:dyDescent="0.3">
      <c r="AE5431" s="19"/>
    </row>
    <row r="5432" spans="31:31" ht="18.75" x14ac:dyDescent="0.3">
      <c r="AE5432" s="19"/>
    </row>
    <row r="5433" spans="31:31" ht="18.75" x14ac:dyDescent="0.3">
      <c r="AE5433" s="19"/>
    </row>
    <row r="5434" spans="31:31" ht="18.75" x14ac:dyDescent="0.3">
      <c r="AE5434" s="19"/>
    </row>
    <row r="5435" spans="31:31" ht="18.75" x14ac:dyDescent="0.3">
      <c r="AE5435" s="19"/>
    </row>
    <row r="5436" spans="31:31" ht="18.75" x14ac:dyDescent="0.3">
      <c r="AE5436" s="19"/>
    </row>
    <row r="5437" spans="31:31" ht="18.75" x14ac:dyDescent="0.3">
      <c r="AE5437" s="19"/>
    </row>
    <row r="5438" spans="31:31" ht="18.75" x14ac:dyDescent="0.3">
      <c r="AE5438" s="19"/>
    </row>
    <row r="5439" spans="31:31" ht="18.75" x14ac:dyDescent="0.3">
      <c r="AE5439" s="20"/>
    </row>
    <row r="5440" spans="31:31" ht="18.75" x14ac:dyDescent="0.3">
      <c r="AE5440" s="19"/>
    </row>
    <row r="5441" spans="31:31" ht="18.75" x14ac:dyDescent="0.3">
      <c r="AE5441" s="19"/>
    </row>
    <row r="5442" spans="31:31" ht="18.75" x14ac:dyDescent="0.3">
      <c r="AE5442" s="19"/>
    </row>
    <row r="5443" spans="31:31" ht="18.75" x14ac:dyDescent="0.3">
      <c r="AE5443" s="19"/>
    </row>
    <row r="5444" spans="31:31" ht="18.75" x14ac:dyDescent="0.3">
      <c r="AE5444" s="19"/>
    </row>
    <row r="5445" spans="31:31" ht="18.75" x14ac:dyDescent="0.3">
      <c r="AE5445" s="19"/>
    </row>
    <row r="5446" spans="31:31" ht="18.75" x14ac:dyDescent="0.3">
      <c r="AE5446" s="19"/>
    </row>
    <row r="5447" spans="31:31" ht="106.5" customHeight="1" x14ac:dyDescent="0.3">
      <c r="AE5447" s="19"/>
    </row>
    <row r="5448" spans="31:31" ht="162" customHeight="1" x14ac:dyDescent="0.3">
      <c r="AE5448" s="19"/>
    </row>
    <row r="5449" spans="31:31" ht="244.5" customHeight="1" x14ac:dyDescent="0.3">
      <c r="AE5449" s="19"/>
    </row>
    <row r="5450" spans="31:31" ht="154.5" customHeight="1" x14ac:dyDescent="0.3">
      <c r="AE5450" s="19"/>
    </row>
    <row r="5451" spans="31:31" ht="157.5" customHeight="1" x14ac:dyDescent="0.3">
      <c r="AE5451" s="19"/>
    </row>
    <row r="5452" spans="31:31" ht="157.5" customHeight="1" x14ac:dyDescent="0.3">
      <c r="AE5452" s="19"/>
    </row>
    <row r="5453" spans="31:31" ht="157.5" customHeight="1" x14ac:dyDescent="0.3">
      <c r="AE5453" s="19"/>
    </row>
    <row r="5454" spans="31:31" ht="157.5" customHeight="1" x14ac:dyDescent="0.3">
      <c r="AE5454" s="19"/>
    </row>
    <row r="5455" spans="31:31" ht="157.5" customHeight="1" x14ac:dyDescent="0.3">
      <c r="AE5455" s="19"/>
    </row>
    <row r="5456" spans="31:31" ht="157.5" customHeight="1" x14ac:dyDescent="0.3">
      <c r="AE5456" s="19"/>
    </row>
    <row r="5457" spans="31:31" ht="157.5" customHeight="1" x14ac:dyDescent="0.3">
      <c r="AE5457" s="19"/>
    </row>
    <row r="5458" spans="31:31" ht="157.5" customHeight="1" x14ac:dyDescent="0.3">
      <c r="AE5458" s="19"/>
    </row>
    <row r="5459" spans="31:31" ht="157.5" customHeight="1" x14ac:dyDescent="0.3">
      <c r="AE5459" s="19"/>
    </row>
    <row r="5460" spans="31:31" ht="157.5" customHeight="1" x14ac:dyDescent="0.3">
      <c r="AE5460" s="19"/>
    </row>
    <row r="5461" spans="31:31" ht="157.5" customHeight="1" x14ac:dyDescent="0.3">
      <c r="AE5461" s="19"/>
    </row>
    <row r="5462" spans="31:31" ht="157.5" customHeight="1" x14ac:dyDescent="0.3">
      <c r="AE5462" s="19"/>
    </row>
    <row r="5463" spans="31:31" ht="157.5" customHeight="1" x14ac:dyDescent="0.3">
      <c r="AE5463" s="19"/>
    </row>
    <row r="5464" spans="31:31" ht="157.5" customHeight="1" x14ac:dyDescent="0.3">
      <c r="AE5464" s="19"/>
    </row>
    <row r="5465" spans="31:31" ht="157.5" customHeight="1" x14ac:dyDescent="0.3">
      <c r="AE5465" s="19"/>
    </row>
    <row r="5466" spans="31:31" ht="157.5" customHeight="1" x14ac:dyDescent="0.3">
      <c r="AE5466" s="19"/>
    </row>
    <row r="5467" spans="31:31" ht="157.5" customHeight="1" x14ac:dyDescent="0.3">
      <c r="AE5467" s="19"/>
    </row>
    <row r="5468" spans="31:31" ht="157.5" customHeight="1" x14ac:dyDescent="0.3">
      <c r="AE5468" s="19"/>
    </row>
    <row r="5469" spans="31:31" ht="157.5" customHeight="1" x14ac:dyDescent="0.3">
      <c r="AE5469" s="19"/>
    </row>
    <row r="5470" spans="31:31" ht="18.75" x14ac:dyDescent="0.3">
      <c r="AE5470" s="19"/>
    </row>
    <row r="5471" spans="31:31" ht="18.75" x14ac:dyDescent="0.3">
      <c r="AE5471" s="19"/>
    </row>
    <row r="5472" spans="31:31" ht="18.75" x14ac:dyDescent="0.3">
      <c r="AE5472" s="19"/>
    </row>
    <row r="5473" spans="31:31" ht="18.75" x14ac:dyDescent="0.3">
      <c r="AE5473" s="19"/>
    </row>
    <row r="5474" spans="31:31" ht="18.75" x14ac:dyDescent="0.3">
      <c r="AE5474" s="19"/>
    </row>
    <row r="5475" spans="31:31" ht="18.75" x14ac:dyDescent="0.3">
      <c r="AE5475" s="19"/>
    </row>
    <row r="5476" spans="31:31" ht="18.75" x14ac:dyDescent="0.3">
      <c r="AE5476" s="19"/>
    </row>
    <row r="5477" spans="31:31" ht="18.75" x14ac:dyDescent="0.3">
      <c r="AE5477" s="19"/>
    </row>
    <row r="5478" spans="31:31" ht="18.75" x14ac:dyDescent="0.3">
      <c r="AE5478" s="19"/>
    </row>
    <row r="5479" spans="31:31" ht="18.75" x14ac:dyDescent="0.3">
      <c r="AE5479" s="19"/>
    </row>
    <row r="5480" spans="31:31" ht="18.75" x14ac:dyDescent="0.3">
      <c r="AE5480" s="19"/>
    </row>
    <row r="5481" spans="31:31" ht="18.75" x14ac:dyDescent="0.3">
      <c r="AE5481" s="19"/>
    </row>
    <row r="5482" spans="31:31" ht="18.75" x14ac:dyDescent="0.3">
      <c r="AE5482" s="19"/>
    </row>
    <row r="5483" spans="31:31" ht="18.75" x14ac:dyDescent="0.3">
      <c r="AE5483" s="19"/>
    </row>
    <row r="5484" spans="31:31" ht="18.75" x14ac:dyDescent="0.3">
      <c r="AE5484" s="19"/>
    </row>
    <row r="5485" spans="31:31" ht="18.75" x14ac:dyDescent="0.3">
      <c r="AE5485" s="19"/>
    </row>
    <row r="5486" spans="31:31" ht="18.75" x14ac:dyDescent="0.3">
      <c r="AE5486" s="19"/>
    </row>
    <row r="5487" spans="31:31" ht="18.75" x14ac:dyDescent="0.3">
      <c r="AE5487" s="19"/>
    </row>
    <row r="5488" spans="31:31" ht="18.75" x14ac:dyDescent="0.3">
      <c r="AE5488" s="19"/>
    </row>
    <row r="5489" spans="31:31" ht="18.75" x14ac:dyDescent="0.3">
      <c r="AE5489" s="19"/>
    </row>
    <row r="5490" spans="31:31" ht="18.75" x14ac:dyDescent="0.3">
      <c r="AE5490" s="19"/>
    </row>
    <row r="5491" spans="31:31" ht="18.75" x14ac:dyDescent="0.3">
      <c r="AE5491" s="19"/>
    </row>
    <row r="5492" spans="31:31" ht="18.75" x14ac:dyDescent="0.3">
      <c r="AE5492" s="19"/>
    </row>
    <row r="5493" spans="31:31" ht="18.75" x14ac:dyDescent="0.3">
      <c r="AE5493" s="19"/>
    </row>
    <row r="5494" spans="31:31" ht="18.75" x14ac:dyDescent="0.3">
      <c r="AE5494" s="19"/>
    </row>
    <row r="5495" spans="31:31" ht="18.75" x14ac:dyDescent="0.3">
      <c r="AE5495" s="19"/>
    </row>
    <row r="5496" spans="31:31" ht="18.75" x14ac:dyDescent="0.3">
      <c r="AE5496" s="19"/>
    </row>
    <row r="5497" spans="31:31" ht="18.75" x14ac:dyDescent="0.3">
      <c r="AE5497" s="19"/>
    </row>
    <row r="5498" spans="31:31" ht="18.75" x14ac:dyDescent="0.3">
      <c r="AE5498" s="19"/>
    </row>
    <row r="5499" spans="31:31" ht="18.75" x14ac:dyDescent="0.3">
      <c r="AE5499" s="19"/>
    </row>
    <row r="5500" spans="31:31" ht="18.75" x14ac:dyDescent="0.3">
      <c r="AE5500" s="19"/>
    </row>
    <row r="5501" spans="31:31" ht="18.75" x14ac:dyDescent="0.3">
      <c r="AE5501" s="19"/>
    </row>
    <row r="5502" spans="31:31" ht="18.75" x14ac:dyDescent="0.3">
      <c r="AE5502" s="19"/>
    </row>
    <row r="5503" spans="31:31" ht="18.75" x14ac:dyDescent="0.3">
      <c r="AE5503" s="19"/>
    </row>
    <row r="5504" spans="31:31" ht="18.75" x14ac:dyDescent="0.3">
      <c r="AE5504" s="19"/>
    </row>
    <row r="5505" spans="31:33" ht="18.75" x14ac:dyDescent="0.3">
      <c r="AE5505" s="19"/>
    </row>
    <row r="5506" spans="31:33" ht="18.75" x14ac:dyDescent="0.3">
      <c r="AE5506" s="19"/>
    </row>
    <row r="5507" spans="31:33" ht="18.75" x14ac:dyDescent="0.3">
      <c r="AE5507" s="19"/>
    </row>
    <row r="5508" spans="31:33" ht="18.75" x14ac:dyDescent="0.3">
      <c r="AE5508" s="19"/>
    </row>
    <row r="5509" spans="31:33" ht="18.75" x14ac:dyDescent="0.3">
      <c r="AE5509" s="19"/>
    </row>
    <row r="5510" spans="31:33" ht="18.75" x14ac:dyDescent="0.3">
      <c r="AE5510" s="19"/>
    </row>
    <row r="5511" spans="31:33" ht="18.75" x14ac:dyDescent="0.3">
      <c r="AE5511" s="19"/>
    </row>
    <row r="5512" spans="31:33" ht="18.75" x14ac:dyDescent="0.3">
      <c r="AE5512" s="19"/>
    </row>
    <row r="5513" spans="31:33" ht="18.75" x14ac:dyDescent="0.3">
      <c r="AE5513" s="19"/>
    </row>
    <row r="5514" spans="31:33" ht="18.75" x14ac:dyDescent="0.3">
      <c r="AE5514" s="19"/>
    </row>
    <row r="5515" spans="31:33" ht="18.75" x14ac:dyDescent="0.3">
      <c r="AE5515" s="19"/>
    </row>
    <row r="5516" spans="31:33" ht="18.75" x14ac:dyDescent="0.3">
      <c r="AE5516" s="19"/>
    </row>
    <row r="5517" spans="31:33" ht="18.75" x14ac:dyDescent="0.3">
      <c r="AE5517" s="19"/>
    </row>
    <row r="5518" spans="31:33" ht="18.75" x14ac:dyDescent="0.3">
      <c r="AE5518" s="19"/>
    </row>
    <row r="5519" spans="31:33" ht="18.75" x14ac:dyDescent="0.3">
      <c r="AE5519" s="19"/>
      <c r="AF5519" s="10"/>
      <c r="AG5519" s="10"/>
    </row>
    <row r="5520" spans="31:33" ht="18.75" x14ac:dyDescent="0.3">
      <c r="AE5520" s="19"/>
      <c r="AF5520" s="10"/>
      <c r="AG5520" s="10"/>
    </row>
    <row r="5521" spans="31:33" ht="18.75" x14ac:dyDescent="0.3">
      <c r="AE5521" s="19"/>
      <c r="AF5521" s="10"/>
      <c r="AG5521" s="10"/>
    </row>
    <row r="5522" spans="31:33" ht="18.75" x14ac:dyDescent="0.3">
      <c r="AE5522" s="19"/>
      <c r="AF5522" s="10"/>
      <c r="AG5522" s="10"/>
    </row>
    <row r="5523" spans="31:33" ht="18.75" x14ac:dyDescent="0.3">
      <c r="AE5523" s="19"/>
      <c r="AF5523" s="10"/>
      <c r="AG5523" s="10"/>
    </row>
    <row r="5524" spans="31:33" ht="18.75" x14ac:dyDescent="0.3">
      <c r="AE5524" s="19"/>
      <c r="AF5524" s="10"/>
      <c r="AG5524" s="10"/>
    </row>
    <row r="5525" spans="31:33" ht="18.75" x14ac:dyDescent="0.3">
      <c r="AE5525" s="19"/>
      <c r="AF5525" s="10"/>
      <c r="AG5525" s="10"/>
    </row>
    <row r="5526" spans="31:33" ht="18.75" x14ac:dyDescent="0.3">
      <c r="AE5526" s="19"/>
      <c r="AF5526" s="10"/>
      <c r="AG5526" s="10"/>
    </row>
    <row r="5527" spans="31:33" ht="18.75" x14ac:dyDescent="0.3">
      <c r="AE5527" s="19"/>
      <c r="AF5527" s="10"/>
      <c r="AG5527" s="10"/>
    </row>
    <row r="5528" spans="31:33" ht="18.75" x14ac:dyDescent="0.3">
      <c r="AE5528" s="19"/>
      <c r="AF5528" s="10"/>
      <c r="AG5528" s="10"/>
    </row>
    <row r="5529" spans="31:33" ht="18.75" x14ac:dyDescent="0.3">
      <c r="AE5529" s="19"/>
      <c r="AF5529" s="10"/>
      <c r="AG5529" s="10"/>
    </row>
    <row r="5530" spans="31:33" ht="18.75" x14ac:dyDescent="0.3">
      <c r="AE5530" s="19"/>
      <c r="AF5530" s="10"/>
      <c r="AG5530" s="10"/>
    </row>
    <row r="5531" spans="31:33" ht="18.75" x14ac:dyDescent="0.3">
      <c r="AE5531" s="19"/>
      <c r="AF5531" s="10"/>
      <c r="AG5531" s="10"/>
    </row>
    <row r="5532" spans="31:33" ht="18.75" x14ac:dyDescent="0.3">
      <c r="AE5532" s="19"/>
      <c r="AF5532" s="10"/>
      <c r="AG5532" s="10"/>
    </row>
    <row r="5533" spans="31:33" ht="18.75" x14ac:dyDescent="0.3">
      <c r="AE5533" s="19"/>
      <c r="AF5533" s="10"/>
      <c r="AG5533" s="10"/>
    </row>
    <row r="5534" spans="31:33" ht="18.75" x14ac:dyDescent="0.3">
      <c r="AE5534" s="19"/>
      <c r="AF5534" s="10"/>
      <c r="AG5534" s="10"/>
    </row>
    <row r="5535" spans="31:33" ht="18.75" x14ac:dyDescent="0.3">
      <c r="AE5535" s="19"/>
      <c r="AF5535" s="10"/>
      <c r="AG5535" s="10"/>
    </row>
    <row r="5536" spans="31:33" ht="18.75" x14ac:dyDescent="0.3">
      <c r="AE5536" s="19"/>
      <c r="AF5536" s="10"/>
      <c r="AG5536" s="10"/>
    </row>
    <row r="5537" spans="31:31" ht="18.75" x14ac:dyDescent="0.3">
      <c r="AE5537" s="20"/>
    </row>
    <row r="5538" spans="31:31" ht="18.75" x14ac:dyDescent="0.3">
      <c r="AE5538" s="20"/>
    </row>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45"/>
  <mergeCells count="41">
    <mergeCell ref="D75:N75"/>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76:N76"/>
    <mergeCell ref="D77:N77"/>
    <mergeCell ref="D78:N78"/>
    <mergeCell ref="M5:M8"/>
    <mergeCell ref="N5:N8"/>
    <mergeCell ref="D71:N71"/>
    <mergeCell ref="D73:N73"/>
    <mergeCell ref="D74:N74"/>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2024-12-19T04:11:41Z</dcterms:modified>
</cp:coreProperties>
</file>